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ATA MAY CU\E\Thao_TT\công việc\thao_TT\Báo cáo\Báo cáo\Năm 2025\Báo cáo định kỳ\Tháng 01\"/>
    </mc:Choice>
  </mc:AlternateContent>
  <bookViews>
    <workbookView xWindow="-120" yWindow="-120" windowWidth="24240" windowHeight="13140" tabRatio="555" activeTab="1"/>
  </bookViews>
  <sheets>
    <sheet name="1.TCD" sheetId="1" r:id="rId1"/>
    <sheet name="1.XLD" sheetId="12" r:id="rId2"/>
    <sheet name="2.XLD" sheetId="14" r:id="rId3"/>
    <sheet name="3.XLD" sheetId="15" r:id="rId4"/>
    <sheet name="4.XLD" sheetId="16" r:id="rId5"/>
    <sheet name="1.KQGQ" sheetId="17" r:id="rId6"/>
    <sheet name="2.KQGQ" sheetId="19" r:id="rId7"/>
    <sheet name="3.KQGQ" sheetId="20" r:id="rId8"/>
    <sheet name="4.KQGQ" sheetId="6" r:id="rId9"/>
    <sheet name="3.QLNN" sheetId="7" r:id="rId10"/>
  </sheets>
  <calcPr calcId="152511"/>
</workbook>
</file>

<file path=xl/calcChain.xml><?xml version="1.0" encoding="utf-8"?>
<calcChain xmlns="http://schemas.openxmlformats.org/spreadsheetml/2006/main">
  <c r="D43" i="17" l="1"/>
  <c r="G43" i="17"/>
  <c r="V43" i="17"/>
  <c r="W43" i="17"/>
  <c r="R43" i="17" l="1"/>
  <c r="S43" i="17"/>
  <c r="T43" i="17"/>
  <c r="G50" i="20" l="1"/>
  <c r="C42" i="15" l="1"/>
  <c r="U49" i="16" l="1"/>
  <c r="L16" i="1" l="1"/>
  <c r="Q16" i="1"/>
  <c r="R16" i="1"/>
  <c r="S16" i="1"/>
  <c r="T16" i="1"/>
  <c r="U16" i="1"/>
  <c r="V16" i="1"/>
  <c r="W16" i="1"/>
  <c r="X16" i="1"/>
  <c r="Y16" i="1"/>
  <c r="Z16" i="1"/>
  <c r="AA16" i="1"/>
  <c r="AB16" i="1"/>
  <c r="AC16" i="1"/>
  <c r="AD16" i="1"/>
  <c r="C44" i="20" l="1"/>
  <c r="D44" i="20"/>
  <c r="J44" i="20"/>
  <c r="K44" i="20"/>
  <c r="L44" i="20"/>
  <c r="M44" i="20"/>
  <c r="N44" i="20"/>
  <c r="O44" i="20"/>
  <c r="P44" i="20"/>
  <c r="Q44" i="20"/>
  <c r="R44" i="20"/>
  <c r="S44" i="20"/>
  <c r="T44" i="20"/>
  <c r="U44" i="20"/>
  <c r="V44" i="20"/>
  <c r="W44" i="20"/>
  <c r="X44" i="20"/>
  <c r="Y44" i="20"/>
  <c r="Z44" i="20"/>
  <c r="AA44" i="20"/>
  <c r="AB44" i="20"/>
  <c r="AC44" i="20"/>
  <c r="AD44" i="20"/>
  <c r="AE44" i="20"/>
  <c r="AF44" i="20"/>
  <c r="I67" i="20"/>
  <c r="H67" i="20"/>
  <c r="G67" i="20"/>
  <c r="F67" i="20"/>
  <c r="B67" i="20"/>
  <c r="AG67" i="20" s="1"/>
  <c r="I66" i="20"/>
  <c r="H66" i="20" s="1"/>
  <c r="G66" i="20" s="1"/>
  <c r="F66" i="20"/>
  <c r="B66" i="20"/>
  <c r="E66" i="20" s="1"/>
  <c r="I65" i="20"/>
  <c r="H65" i="20" s="1"/>
  <c r="G65" i="20" s="1"/>
  <c r="AG65" i="20" s="1"/>
  <c r="F65" i="20"/>
  <c r="E65" i="20"/>
  <c r="B65" i="20"/>
  <c r="I64" i="20"/>
  <c r="H64" i="20"/>
  <c r="G64" i="20" s="1"/>
  <c r="F64" i="20"/>
  <c r="B64" i="20"/>
  <c r="I63" i="20"/>
  <c r="H63" i="20" s="1"/>
  <c r="G63" i="20" s="1"/>
  <c r="F63" i="20"/>
  <c r="B63" i="20"/>
  <c r="I62" i="20"/>
  <c r="H62" i="20" s="1"/>
  <c r="G62" i="20" s="1"/>
  <c r="AG62" i="20" s="1"/>
  <c r="F62" i="20"/>
  <c r="E62" i="20"/>
  <c r="B62" i="20"/>
  <c r="I61" i="20"/>
  <c r="H61" i="20" s="1"/>
  <c r="G61" i="20" s="1"/>
  <c r="F61" i="20"/>
  <c r="E61" i="20"/>
  <c r="B61" i="20"/>
  <c r="I60" i="20"/>
  <c r="H60" i="20" s="1"/>
  <c r="G60" i="20" s="1"/>
  <c r="F60" i="20"/>
  <c r="B60" i="20"/>
  <c r="I59" i="20"/>
  <c r="H59" i="20" s="1"/>
  <c r="G59" i="20" s="1"/>
  <c r="F59" i="20"/>
  <c r="B59" i="20"/>
  <c r="I58" i="20"/>
  <c r="H58" i="20" s="1"/>
  <c r="G58" i="20" s="1"/>
  <c r="F58" i="20"/>
  <c r="B58" i="20"/>
  <c r="E58" i="20" s="1"/>
  <c r="I57" i="20"/>
  <c r="H57" i="20" s="1"/>
  <c r="G57" i="20" s="1"/>
  <c r="F57" i="20"/>
  <c r="B57" i="20"/>
  <c r="E57" i="20" s="1"/>
  <c r="I55" i="20"/>
  <c r="H55" i="20" s="1"/>
  <c r="G55" i="20" s="1"/>
  <c r="F55" i="20"/>
  <c r="B55" i="20"/>
  <c r="I54" i="20"/>
  <c r="H54" i="20" s="1"/>
  <c r="G54" i="20" s="1"/>
  <c r="AG54" i="20" s="1"/>
  <c r="F54" i="20"/>
  <c r="B54" i="20"/>
  <c r="E54" i="20" s="1"/>
  <c r="I53" i="20"/>
  <c r="H53" i="20" s="1"/>
  <c r="G53" i="20" s="1"/>
  <c r="F53" i="20"/>
  <c r="B53" i="20"/>
  <c r="E53" i="20" s="1"/>
  <c r="I52" i="20"/>
  <c r="H52" i="20" s="1"/>
  <c r="G52" i="20" s="1"/>
  <c r="F52" i="20"/>
  <c r="B52" i="20"/>
  <c r="E52" i="20" s="1"/>
  <c r="I51" i="20"/>
  <c r="H51" i="20"/>
  <c r="G51" i="20" s="1"/>
  <c r="F51" i="20"/>
  <c r="B51" i="20"/>
  <c r="I50" i="20"/>
  <c r="F50" i="20"/>
  <c r="B50" i="20"/>
  <c r="E50" i="20" s="1"/>
  <c r="I49" i="20"/>
  <c r="H49" i="20" s="1"/>
  <c r="G49" i="20" s="1"/>
  <c r="AG49" i="20" s="1"/>
  <c r="F49" i="20"/>
  <c r="E49" i="20"/>
  <c r="B49" i="20"/>
  <c r="I48" i="20"/>
  <c r="H48" i="20" s="1"/>
  <c r="G48" i="20" s="1"/>
  <c r="F48" i="20"/>
  <c r="B48" i="20"/>
  <c r="E48" i="20" s="1"/>
  <c r="I47" i="20"/>
  <c r="H47" i="20" s="1"/>
  <c r="G47" i="20" s="1"/>
  <c r="F47" i="20"/>
  <c r="B47" i="20"/>
  <c r="I46" i="20"/>
  <c r="H46" i="20"/>
  <c r="G46" i="20" s="1"/>
  <c r="AG46" i="20" s="1"/>
  <c r="F46" i="20"/>
  <c r="B46" i="20"/>
  <c r="E46" i="20" s="1"/>
  <c r="I45" i="20"/>
  <c r="H45" i="20" s="1"/>
  <c r="G45" i="20" s="1"/>
  <c r="F45" i="20"/>
  <c r="B45" i="20"/>
  <c r="E45" i="20" s="1"/>
  <c r="I43" i="20"/>
  <c r="H43" i="20"/>
  <c r="G43" i="20"/>
  <c r="F43" i="20"/>
  <c r="B43" i="20"/>
  <c r="I42" i="20"/>
  <c r="H42" i="20"/>
  <c r="G42" i="20"/>
  <c r="F42" i="20"/>
  <c r="B42" i="20"/>
  <c r="E42" i="20" s="1"/>
  <c r="I41" i="20"/>
  <c r="H41" i="20" s="1"/>
  <c r="G41" i="20" s="1"/>
  <c r="F41" i="20"/>
  <c r="B41" i="20"/>
  <c r="E41" i="20" s="1"/>
  <c r="I40" i="20"/>
  <c r="H40" i="20"/>
  <c r="G40" i="20" s="1"/>
  <c r="F40" i="20"/>
  <c r="B40" i="20"/>
  <c r="I39" i="20"/>
  <c r="H39" i="20"/>
  <c r="G39" i="20" s="1"/>
  <c r="F39" i="20"/>
  <c r="B39" i="20"/>
  <c r="I38" i="20"/>
  <c r="H38" i="20"/>
  <c r="G38" i="20" s="1"/>
  <c r="F38" i="20"/>
  <c r="B38" i="20"/>
  <c r="E38" i="20" s="1"/>
  <c r="I37" i="20"/>
  <c r="H37" i="20" s="1"/>
  <c r="G37" i="20" s="1"/>
  <c r="F37" i="20"/>
  <c r="E37" i="20"/>
  <c r="B37" i="20"/>
  <c r="I36" i="20"/>
  <c r="H36" i="20" s="1"/>
  <c r="G36" i="20" s="1"/>
  <c r="F36" i="20"/>
  <c r="B36" i="20"/>
  <c r="I35" i="20"/>
  <c r="H35" i="20" s="1"/>
  <c r="G35" i="20" s="1"/>
  <c r="F35" i="20"/>
  <c r="B35" i="20"/>
  <c r="I34" i="20"/>
  <c r="H34" i="20" s="1"/>
  <c r="G34" i="20" s="1"/>
  <c r="AG34" i="20" s="1"/>
  <c r="F34" i="20"/>
  <c r="B34" i="20"/>
  <c r="E34" i="20" s="1"/>
  <c r="I33" i="20"/>
  <c r="H33" i="20" s="1"/>
  <c r="G33" i="20" s="1"/>
  <c r="F33" i="20"/>
  <c r="B33" i="20"/>
  <c r="E33" i="20" s="1"/>
  <c r="I32" i="20"/>
  <c r="H32" i="20"/>
  <c r="G32" i="20" s="1"/>
  <c r="F32" i="20"/>
  <c r="B32" i="20"/>
  <c r="AG32" i="20" s="1"/>
  <c r="I31" i="20"/>
  <c r="H31" i="20"/>
  <c r="G31" i="20" s="1"/>
  <c r="F31" i="20"/>
  <c r="B31" i="20"/>
  <c r="I30" i="20"/>
  <c r="H30" i="20"/>
  <c r="G30" i="20" s="1"/>
  <c r="AG30" i="20" s="1"/>
  <c r="F30" i="20"/>
  <c r="B30" i="20"/>
  <c r="E30" i="20" s="1"/>
  <c r="I29" i="20"/>
  <c r="H29" i="20" s="1"/>
  <c r="G29" i="20" s="1"/>
  <c r="AG29" i="20" s="1"/>
  <c r="F29" i="20"/>
  <c r="E29" i="20"/>
  <c r="B29" i="20"/>
  <c r="I28" i="20"/>
  <c r="H28" i="20"/>
  <c r="G28" i="20" s="1"/>
  <c r="F28" i="20"/>
  <c r="B28" i="20"/>
  <c r="E28" i="20" s="1"/>
  <c r="I27" i="20"/>
  <c r="H27" i="20" s="1"/>
  <c r="G27" i="20" s="1"/>
  <c r="F27" i="20"/>
  <c r="B27" i="20"/>
  <c r="I26" i="20"/>
  <c r="H26" i="20" s="1"/>
  <c r="G26" i="20" s="1"/>
  <c r="F26" i="20"/>
  <c r="B26" i="20"/>
  <c r="E26" i="20" s="1"/>
  <c r="F66" i="17"/>
  <c r="B66" i="17"/>
  <c r="AB66" i="17" s="1"/>
  <c r="F65" i="17"/>
  <c r="B65" i="17"/>
  <c r="F64" i="17"/>
  <c r="B64" i="17"/>
  <c r="AB64" i="17" s="1"/>
  <c r="F63" i="17"/>
  <c r="B63" i="17"/>
  <c r="AB63" i="17" s="1"/>
  <c r="F62" i="17"/>
  <c r="B62" i="17"/>
  <c r="F61" i="17"/>
  <c r="B61" i="17"/>
  <c r="AB61" i="17" s="1"/>
  <c r="F60" i="17"/>
  <c r="B60" i="17"/>
  <c r="AB60" i="17" s="1"/>
  <c r="F59" i="17"/>
  <c r="B59" i="17"/>
  <c r="F58" i="17"/>
  <c r="B58" i="17"/>
  <c r="AB58" i="17" s="1"/>
  <c r="F57" i="17"/>
  <c r="B57" i="17"/>
  <c r="AB57" i="17" s="1"/>
  <c r="F56" i="17"/>
  <c r="B56" i="17"/>
  <c r="F54" i="17"/>
  <c r="B54" i="17"/>
  <c r="AB54" i="17" s="1"/>
  <c r="F53" i="17"/>
  <c r="B53" i="17"/>
  <c r="AB53" i="17" s="1"/>
  <c r="F52" i="17"/>
  <c r="B52" i="17"/>
  <c r="F51" i="17"/>
  <c r="B51" i="17"/>
  <c r="AB51" i="17" s="1"/>
  <c r="F50" i="17"/>
  <c r="B50" i="17"/>
  <c r="AB50" i="17" s="1"/>
  <c r="F49" i="17"/>
  <c r="B49" i="17"/>
  <c r="B43" i="17" s="1"/>
  <c r="F48" i="17"/>
  <c r="B48" i="17"/>
  <c r="AB48" i="17" s="1"/>
  <c r="F47" i="17"/>
  <c r="B47" i="17"/>
  <c r="AB47" i="17" s="1"/>
  <c r="F46" i="17"/>
  <c r="B46" i="17"/>
  <c r="F45" i="17"/>
  <c r="B45" i="17"/>
  <c r="AB45" i="17" s="1"/>
  <c r="F44" i="17"/>
  <c r="B44" i="17"/>
  <c r="AB44" i="17" s="1"/>
  <c r="F42" i="17"/>
  <c r="B42" i="17"/>
  <c r="AB42" i="17" s="1"/>
  <c r="F41" i="17"/>
  <c r="B41" i="17"/>
  <c r="AB41" i="17" s="1"/>
  <c r="F40" i="17"/>
  <c r="B40" i="17"/>
  <c r="F39" i="17"/>
  <c r="B39" i="17"/>
  <c r="AB39" i="17" s="1"/>
  <c r="F38" i="17"/>
  <c r="B38" i="17"/>
  <c r="AB38" i="17" s="1"/>
  <c r="F37" i="17"/>
  <c r="B37" i="17"/>
  <c r="F36" i="17"/>
  <c r="B36" i="17"/>
  <c r="AB36" i="17" s="1"/>
  <c r="F35" i="17"/>
  <c r="B35" i="17"/>
  <c r="AB35" i="17" s="1"/>
  <c r="F34" i="17"/>
  <c r="B34" i="17"/>
  <c r="F33" i="17"/>
  <c r="B33" i="17"/>
  <c r="AB33" i="17" s="1"/>
  <c r="F32" i="17"/>
  <c r="B32" i="17"/>
  <c r="AB32" i="17" s="1"/>
  <c r="F31" i="17"/>
  <c r="B31" i="17"/>
  <c r="F30" i="17"/>
  <c r="B30" i="17"/>
  <c r="AB30" i="17" s="1"/>
  <c r="F29" i="17"/>
  <c r="B29" i="17"/>
  <c r="AB29" i="17" s="1"/>
  <c r="F28" i="17"/>
  <c r="B28" i="17"/>
  <c r="F27" i="17"/>
  <c r="B27" i="17"/>
  <c r="AB27" i="17" s="1"/>
  <c r="F26" i="17"/>
  <c r="B26" i="17"/>
  <c r="AB26" i="17" s="1"/>
  <c r="F25" i="17"/>
  <c r="B25" i="17"/>
  <c r="Y65" i="15"/>
  <c r="V65" i="15"/>
  <c r="J65" i="15"/>
  <c r="I65" i="15"/>
  <c r="E65" i="15"/>
  <c r="B65" i="15"/>
  <c r="AC65" i="15" s="1"/>
  <c r="Y64" i="15"/>
  <c r="V64" i="15"/>
  <c r="J64" i="15"/>
  <c r="I64" i="15"/>
  <c r="E64" i="15"/>
  <c r="B64" i="15"/>
  <c r="AC64" i="15" s="1"/>
  <c r="Y63" i="15"/>
  <c r="V63" i="15"/>
  <c r="J63" i="15"/>
  <c r="I63" i="15"/>
  <c r="E63" i="15"/>
  <c r="B63" i="15"/>
  <c r="Y62" i="15"/>
  <c r="V62" i="15"/>
  <c r="J62" i="15"/>
  <c r="I62" i="15"/>
  <c r="E62" i="15"/>
  <c r="B62" i="15"/>
  <c r="Y61" i="15"/>
  <c r="V61" i="15"/>
  <c r="J61" i="15"/>
  <c r="I61" i="15"/>
  <c r="E61" i="15"/>
  <c r="B61" i="15"/>
  <c r="Y60" i="15"/>
  <c r="V60" i="15"/>
  <c r="J60" i="15"/>
  <c r="I60" i="15"/>
  <c r="E60" i="15"/>
  <c r="B60" i="15"/>
  <c r="Y59" i="15"/>
  <c r="V59" i="15"/>
  <c r="J59" i="15"/>
  <c r="I59" i="15"/>
  <c r="E59" i="15"/>
  <c r="B59" i="15"/>
  <c r="Y58" i="15"/>
  <c r="V58" i="15"/>
  <c r="J58" i="15"/>
  <c r="I58" i="15"/>
  <c r="E58" i="15"/>
  <c r="B58" i="15"/>
  <c r="AC58" i="15" s="1"/>
  <c r="Y57" i="15"/>
  <c r="V57" i="15"/>
  <c r="J57" i="15"/>
  <c r="I57" i="15"/>
  <c r="E57" i="15"/>
  <c r="B57" i="15"/>
  <c r="AC57" i="15" s="1"/>
  <c r="Y56" i="15"/>
  <c r="V56" i="15"/>
  <c r="J56" i="15"/>
  <c r="I56" i="15"/>
  <c r="E56" i="15"/>
  <c r="B56" i="15"/>
  <c r="AC56" i="15" s="1"/>
  <c r="Y55" i="15"/>
  <c r="V55" i="15"/>
  <c r="J55" i="15"/>
  <c r="I55" i="15"/>
  <c r="E55" i="15"/>
  <c r="B55" i="15"/>
  <c r="Y53" i="15"/>
  <c r="V53" i="15"/>
  <c r="J53" i="15"/>
  <c r="I53" i="15"/>
  <c r="E53" i="15"/>
  <c r="B53" i="15"/>
  <c r="AC53" i="15" s="1"/>
  <c r="Y52" i="15"/>
  <c r="V52" i="15"/>
  <c r="J52" i="15"/>
  <c r="I52" i="15"/>
  <c r="E52" i="15"/>
  <c r="B52" i="15"/>
  <c r="AC52" i="15" s="1"/>
  <c r="Y51" i="15"/>
  <c r="V51" i="15"/>
  <c r="J51" i="15"/>
  <c r="I51" i="15"/>
  <c r="E51" i="15"/>
  <c r="B51" i="15"/>
  <c r="AC51" i="15" s="1"/>
  <c r="Y50" i="15"/>
  <c r="V50" i="15"/>
  <c r="J50" i="15"/>
  <c r="I50" i="15"/>
  <c r="E50" i="15"/>
  <c r="B50" i="15"/>
  <c r="AC50" i="15" s="1"/>
  <c r="Y49" i="15"/>
  <c r="V49" i="15"/>
  <c r="J49" i="15"/>
  <c r="I49" i="15"/>
  <c r="E49" i="15"/>
  <c r="B49" i="15"/>
  <c r="AC49" i="15" s="1"/>
  <c r="Y48" i="15"/>
  <c r="V48" i="15"/>
  <c r="J48" i="15"/>
  <c r="I48" i="15"/>
  <c r="E48" i="15"/>
  <c r="B48" i="15"/>
  <c r="Y47" i="15"/>
  <c r="V47" i="15"/>
  <c r="J47" i="15"/>
  <c r="I47" i="15"/>
  <c r="E47" i="15"/>
  <c r="B47" i="15"/>
  <c r="Y46" i="15"/>
  <c r="V46" i="15"/>
  <c r="J46" i="15"/>
  <c r="I46" i="15"/>
  <c r="E46" i="15"/>
  <c r="B46" i="15"/>
  <c r="Y45" i="15"/>
  <c r="V45" i="15"/>
  <c r="J45" i="15"/>
  <c r="I45" i="15"/>
  <c r="E45" i="15"/>
  <c r="B45" i="15"/>
  <c r="Y44" i="15"/>
  <c r="V44" i="15"/>
  <c r="J44" i="15"/>
  <c r="I44" i="15"/>
  <c r="E44" i="15"/>
  <c r="B44" i="15"/>
  <c r="Y43" i="15"/>
  <c r="V43" i="15"/>
  <c r="J43" i="15"/>
  <c r="I43" i="15"/>
  <c r="E43" i="15"/>
  <c r="B43" i="15"/>
  <c r="Y41" i="15"/>
  <c r="V41" i="15"/>
  <c r="J41" i="15"/>
  <c r="I41" i="15"/>
  <c r="E41" i="15"/>
  <c r="B41" i="15"/>
  <c r="Y40" i="15"/>
  <c r="V40" i="15"/>
  <c r="J40" i="15"/>
  <c r="I40" i="15"/>
  <c r="E40" i="15"/>
  <c r="B40" i="15"/>
  <c r="Y39" i="15"/>
  <c r="V39" i="15"/>
  <c r="J39" i="15"/>
  <c r="I39" i="15"/>
  <c r="E39" i="15"/>
  <c r="B39" i="15"/>
  <c r="Y38" i="15"/>
  <c r="V38" i="15"/>
  <c r="J38" i="15"/>
  <c r="I38" i="15"/>
  <c r="E38" i="15"/>
  <c r="B38" i="15"/>
  <c r="Y37" i="15"/>
  <c r="V37" i="15"/>
  <c r="J37" i="15"/>
  <c r="I37" i="15"/>
  <c r="E37" i="15"/>
  <c r="B37" i="15"/>
  <c r="Y36" i="15"/>
  <c r="V36" i="15"/>
  <c r="J36" i="15"/>
  <c r="I36" i="15"/>
  <c r="E36" i="15"/>
  <c r="B36" i="15"/>
  <c r="Y35" i="15"/>
  <c r="V35" i="15"/>
  <c r="J35" i="15"/>
  <c r="I35" i="15"/>
  <c r="E35" i="15"/>
  <c r="AC35" i="15" s="1"/>
  <c r="B35" i="15"/>
  <c r="Y34" i="15"/>
  <c r="V34" i="15"/>
  <c r="J34" i="15"/>
  <c r="I34" i="15"/>
  <c r="E34" i="15"/>
  <c r="B34" i="15"/>
  <c r="Y33" i="15"/>
  <c r="V33" i="15"/>
  <c r="J33" i="15"/>
  <c r="I33" i="15"/>
  <c r="E33" i="15"/>
  <c r="B33" i="15"/>
  <c r="Y32" i="15"/>
  <c r="V32" i="15"/>
  <c r="J32" i="15"/>
  <c r="I32" i="15"/>
  <c r="E32" i="15"/>
  <c r="B32" i="15"/>
  <c r="Y31" i="15"/>
  <c r="V31" i="15"/>
  <c r="J31" i="15"/>
  <c r="I31" i="15"/>
  <c r="E31" i="15"/>
  <c r="B31" i="15"/>
  <c r="Y30" i="15"/>
  <c r="V30" i="15"/>
  <c r="J30" i="15"/>
  <c r="I30" i="15"/>
  <c r="E30" i="15"/>
  <c r="B30" i="15"/>
  <c r="Y29" i="15"/>
  <c r="V29" i="15"/>
  <c r="J29" i="15"/>
  <c r="I29" i="15"/>
  <c r="E29" i="15"/>
  <c r="B29" i="15"/>
  <c r="Y28" i="15"/>
  <c r="V28" i="15"/>
  <c r="J28" i="15"/>
  <c r="I28" i="15"/>
  <c r="E28" i="15"/>
  <c r="B28" i="15"/>
  <c r="Y27" i="15"/>
  <c r="V27" i="15"/>
  <c r="J27" i="15"/>
  <c r="I27" i="15"/>
  <c r="E27" i="15"/>
  <c r="B27" i="15"/>
  <c r="Y26" i="15"/>
  <c r="V26" i="15"/>
  <c r="J26" i="15"/>
  <c r="I26" i="15"/>
  <c r="E26" i="15"/>
  <c r="B26" i="15"/>
  <c r="Y25" i="15"/>
  <c r="V25" i="15"/>
  <c r="J25" i="15"/>
  <c r="I25" i="15"/>
  <c r="E25" i="15"/>
  <c r="B25" i="15"/>
  <c r="Y24" i="15"/>
  <c r="V24" i="15"/>
  <c r="J24" i="15"/>
  <c r="I24" i="15"/>
  <c r="E24" i="15"/>
  <c r="B24" i="15"/>
  <c r="X66" i="14"/>
  <c r="U66" i="14"/>
  <c r="J66" i="14"/>
  <c r="I66" i="14"/>
  <c r="E66" i="14"/>
  <c r="B66" i="14"/>
  <c r="X65" i="14"/>
  <c r="U65" i="14"/>
  <c r="J65" i="14"/>
  <c r="I65" i="14"/>
  <c r="E65" i="14"/>
  <c r="B65" i="14"/>
  <c r="AB65" i="14" s="1"/>
  <c r="X64" i="14"/>
  <c r="U64" i="14"/>
  <c r="J64" i="14"/>
  <c r="I64" i="14"/>
  <c r="E64" i="14"/>
  <c r="B64" i="14"/>
  <c r="AB64" i="14" s="1"/>
  <c r="X63" i="14"/>
  <c r="U63" i="14"/>
  <c r="J63" i="14"/>
  <c r="I63" i="14"/>
  <c r="E63" i="14"/>
  <c r="B63" i="14"/>
  <c r="AB63" i="14" s="1"/>
  <c r="X62" i="14"/>
  <c r="U62" i="14"/>
  <c r="J62" i="14"/>
  <c r="I62" i="14"/>
  <c r="E62" i="14"/>
  <c r="B62" i="14"/>
  <c r="AB62" i="14" s="1"/>
  <c r="X61" i="14"/>
  <c r="U61" i="14"/>
  <c r="J61" i="14"/>
  <c r="I61" i="14"/>
  <c r="B61" i="14"/>
  <c r="AB61" i="14" s="1"/>
  <c r="X60" i="14"/>
  <c r="U60" i="14"/>
  <c r="J60" i="14"/>
  <c r="I60" i="14"/>
  <c r="E60" i="14"/>
  <c r="B60" i="14"/>
  <c r="X59" i="14"/>
  <c r="U59" i="14"/>
  <c r="J59" i="14"/>
  <c r="I59" i="14"/>
  <c r="E59" i="14"/>
  <c r="B59" i="14"/>
  <c r="X58" i="14"/>
  <c r="U58" i="14"/>
  <c r="J58" i="14"/>
  <c r="I58" i="14"/>
  <c r="E58" i="14"/>
  <c r="B58" i="14"/>
  <c r="X57" i="14"/>
  <c r="U57" i="14"/>
  <c r="J57" i="14"/>
  <c r="I57" i="14"/>
  <c r="E57" i="14"/>
  <c r="B57" i="14"/>
  <c r="X56" i="14"/>
  <c r="U56" i="14"/>
  <c r="J56" i="14"/>
  <c r="I56" i="14"/>
  <c r="E56" i="14"/>
  <c r="B56" i="14"/>
  <c r="X54" i="14"/>
  <c r="U54" i="14"/>
  <c r="J54" i="14"/>
  <c r="I54" i="14"/>
  <c r="E54" i="14"/>
  <c r="B54" i="14"/>
  <c r="X53" i="14"/>
  <c r="U53" i="14"/>
  <c r="J53" i="14"/>
  <c r="I53" i="14"/>
  <c r="E53" i="14"/>
  <c r="B53" i="14"/>
  <c r="X52" i="14"/>
  <c r="U52" i="14"/>
  <c r="J52" i="14"/>
  <c r="I52" i="14"/>
  <c r="E52" i="14"/>
  <c r="B52" i="14"/>
  <c r="X51" i="14"/>
  <c r="U51" i="14"/>
  <c r="J51" i="14"/>
  <c r="I51" i="14"/>
  <c r="E51" i="14"/>
  <c r="B51" i="14"/>
  <c r="X50" i="14"/>
  <c r="U50" i="14"/>
  <c r="J50" i="14"/>
  <c r="I50" i="14"/>
  <c r="E50" i="14"/>
  <c r="B50" i="14"/>
  <c r="X49" i="14"/>
  <c r="U49" i="14"/>
  <c r="J49" i="14"/>
  <c r="E49" i="14"/>
  <c r="B49" i="14"/>
  <c r="X48" i="14"/>
  <c r="U48" i="14"/>
  <c r="J48" i="14"/>
  <c r="I48" i="14"/>
  <c r="E48" i="14"/>
  <c r="B48" i="14"/>
  <c r="AB48" i="14" s="1"/>
  <c r="X47" i="14"/>
  <c r="U47" i="14"/>
  <c r="J47" i="14"/>
  <c r="I47" i="14"/>
  <c r="E47" i="14"/>
  <c r="B47" i="14"/>
  <c r="AB47" i="14" s="1"/>
  <c r="X46" i="14"/>
  <c r="U46" i="14"/>
  <c r="J46" i="14"/>
  <c r="I46" i="14"/>
  <c r="E46" i="14"/>
  <c r="B46" i="14"/>
  <c r="AB46" i="14" s="1"/>
  <c r="X45" i="14"/>
  <c r="U45" i="14"/>
  <c r="J45" i="14"/>
  <c r="I45" i="14"/>
  <c r="E45" i="14"/>
  <c r="B45" i="14"/>
  <c r="AB45" i="14" s="1"/>
  <c r="X44" i="14"/>
  <c r="U44" i="14"/>
  <c r="J44" i="14"/>
  <c r="I44" i="14"/>
  <c r="E44" i="14"/>
  <c r="B44" i="14"/>
  <c r="X42" i="14"/>
  <c r="U42" i="14"/>
  <c r="J42" i="14"/>
  <c r="I42" i="14"/>
  <c r="E42" i="14"/>
  <c r="B42" i="14"/>
  <c r="X41" i="14"/>
  <c r="U41" i="14"/>
  <c r="J41" i="14"/>
  <c r="I41" i="14"/>
  <c r="E41" i="14"/>
  <c r="B41" i="14"/>
  <c r="X40" i="14"/>
  <c r="U40" i="14"/>
  <c r="J40" i="14"/>
  <c r="I40" i="14"/>
  <c r="E40" i="14"/>
  <c r="B40" i="14"/>
  <c r="X39" i="14"/>
  <c r="U39" i="14"/>
  <c r="J39" i="14"/>
  <c r="I39" i="14"/>
  <c r="E39" i="14"/>
  <c r="B39" i="14"/>
  <c r="X38" i="14"/>
  <c r="U38" i="14"/>
  <c r="J38" i="14"/>
  <c r="I38" i="14"/>
  <c r="E38" i="14"/>
  <c r="B38" i="14"/>
  <c r="X37" i="14"/>
  <c r="U37" i="14"/>
  <c r="J37" i="14"/>
  <c r="I37" i="14"/>
  <c r="E37" i="14"/>
  <c r="B37" i="14"/>
  <c r="X36" i="14"/>
  <c r="U36" i="14"/>
  <c r="J36" i="14"/>
  <c r="I36" i="14"/>
  <c r="E36" i="14"/>
  <c r="B36" i="14"/>
  <c r="X35" i="14"/>
  <c r="U35" i="14"/>
  <c r="J35" i="14"/>
  <c r="I35" i="14"/>
  <c r="E35" i="14"/>
  <c r="B35" i="14"/>
  <c r="X34" i="14"/>
  <c r="U34" i="14"/>
  <c r="J34" i="14"/>
  <c r="I34" i="14"/>
  <c r="E34" i="14"/>
  <c r="B34" i="14"/>
  <c r="X33" i="14"/>
  <c r="U33" i="14"/>
  <c r="J33" i="14"/>
  <c r="I33" i="14"/>
  <c r="E33" i="14"/>
  <c r="B33" i="14"/>
  <c r="X32" i="14"/>
  <c r="U32" i="14"/>
  <c r="J32" i="14"/>
  <c r="I32" i="14"/>
  <c r="E32" i="14"/>
  <c r="B32" i="14"/>
  <c r="X31" i="14"/>
  <c r="U31" i="14"/>
  <c r="J31" i="14"/>
  <c r="I31" i="14"/>
  <c r="E31" i="14"/>
  <c r="B31" i="14"/>
  <c r="X30" i="14"/>
  <c r="U30" i="14"/>
  <c r="J30" i="14"/>
  <c r="I30" i="14"/>
  <c r="E30" i="14"/>
  <c r="B30" i="14"/>
  <c r="X29" i="14"/>
  <c r="U29" i="14"/>
  <c r="J29" i="14"/>
  <c r="I29" i="14"/>
  <c r="E29" i="14"/>
  <c r="B29" i="14"/>
  <c r="X28" i="14"/>
  <c r="U28" i="14"/>
  <c r="J28" i="14"/>
  <c r="I28" i="14"/>
  <c r="E28" i="14"/>
  <c r="AB28" i="14" s="1"/>
  <c r="B28" i="14"/>
  <c r="X27" i="14"/>
  <c r="U27" i="14"/>
  <c r="J27" i="14"/>
  <c r="I27" i="14"/>
  <c r="E27" i="14"/>
  <c r="B27" i="14"/>
  <c r="X26" i="14"/>
  <c r="U26" i="14"/>
  <c r="J26" i="14"/>
  <c r="I26" i="14"/>
  <c r="E26" i="14"/>
  <c r="B26" i="14"/>
  <c r="X25" i="14"/>
  <c r="U25" i="14"/>
  <c r="J25" i="14"/>
  <c r="I25" i="14"/>
  <c r="E25" i="14"/>
  <c r="B25" i="14"/>
  <c r="U66" i="16"/>
  <c r="Q66" i="16"/>
  <c r="I66" i="16"/>
  <c r="E66" i="16"/>
  <c r="B66" i="16"/>
  <c r="V66" i="16" s="1"/>
  <c r="U65" i="16"/>
  <c r="Q65" i="16"/>
  <c r="I65" i="16"/>
  <c r="E65" i="16"/>
  <c r="B65" i="16"/>
  <c r="V65" i="16" s="1"/>
  <c r="U64" i="16"/>
  <c r="Q64" i="16"/>
  <c r="I64" i="16"/>
  <c r="E64" i="16"/>
  <c r="B64" i="16"/>
  <c r="V64" i="16" s="1"/>
  <c r="U63" i="16"/>
  <c r="Q63" i="16"/>
  <c r="I63" i="16"/>
  <c r="E63" i="16"/>
  <c r="B63" i="16"/>
  <c r="U62" i="16"/>
  <c r="Q62" i="16"/>
  <c r="I62" i="16"/>
  <c r="E62" i="16"/>
  <c r="B62" i="16"/>
  <c r="U61" i="16"/>
  <c r="Q61" i="16"/>
  <c r="I61" i="16"/>
  <c r="E61" i="16"/>
  <c r="B61" i="16"/>
  <c r="U60" i="16"/>
  <c r="Q60" i="16"/>
  <c r="I60" i="16"/>
  <c r="E60" i="16"/>
  <c r="B60" i="16"/>
  <c r="V60" i="16" s="1"/>
  <c r="U59" i="16"/>
  <c r="Q59" i="16"/>
  <c r="I59" i="16"/>
  <c r="E59" i="16"/>
  <c r="B59" i="16"/>
  <c r="V59" i="16" s="1"/>
  <c r="U58" i="16"/>
  <c r="Q58" i="16"/>
  <c r="I58" i="16"/>
  <c r="E58" i="16"/>
  <c r="B58" i="16"/>
  <c r="U57" i="16"/>
  <c r="Q57" i="16"/>
  <c r="I57" i="16"/>
  <c r="E57" i="16"/>
  <c r="B57" i="16"/>
  <c r="U56" i="16"/>
  <c r="Q56" i="16"/>
  <c r="I56" i="16"/>
  <c r="E56" i="16"/>
  <c r="B56" i="16"/>
  <c r="U42" i="16"/>
  <c r="Q42" i="16"/>
  <c r="I42" i="16"/>
  <c r="E42" i="16"/>
  <c r="B42" i="16"/>
  <c r="V42" i="16" s="1"/>
  <c r="U54" i="16"/>
  <c r="Q54" i="16"/>
  <c r="I54" i="16"/>
  <c r="E54" i="16"/>
  <c r="B54" i="16"/>
  <c r="V54" i="16" s="1"/>
  <c r="U53" i="16"/>
  <c r="Q53" i="16"/>
  <c r="I53" i="16"/>
  <c r="E53" i="16"/>
  <c r="B53" i="16"/>
  <c r="U52" i="16"/>
  <c r="Q52" i="16"/>
  <c r="I52" i="16"/>
  <c r="E52" i="16"/>
  <c r="B52" i="16"/>
  <c r="V52" i="16" s="1"/>
  <c r="U51" i="16"/>
  <c r="Q51" i="16"/>
  <c r="I51" i="16"/>
  <c r="E51" i="16"/>
  <c r="B51" i="16"/>
  <c r="V51" i="16" s="1"/>
  <c r="U50" i="16"/>
  <c r="Q50" i="16"/>
  <c r="I50" i="16"/>
  <c r="E50" i="16"/>
  <c r="B50" i="16"/>
  <c r="Q49" i="16"/>
  <c r="I49" i="16"/>
  <c r="E49" i="16"/>
  <c r="B49" i="16"/>
  <c r="U48" i="16"/>
  <c r="Q48" i="16"/>
  <c r="I48" i="16"/>
  <c r="E48" i="16"/>
  <c r="B48" i="16"/>
  <c r="V48" i="16" s="1"/>
  <c r="U47" i="16"/>
  <c r="Q47" i="16"/>
  <c r="I47" i="16"/>
  <c r="E47" i="16"/>
  <c r="B47" i="16"/>
  <c r="U46" i="16"/>
  <c r="Q46" i="16"/>
  <c r="I46" i="16"/>
  <c r="E46" i="16"/>
  <c r="B46" i="16"/>
  <c r="V46" i="16" s="1"/>
  <c r="U45" i="16"/>
  <c r="Q45" i="16"/>
  <c r="I45" i="16"/>
  <c r="E45" i="16"/>
  <c r="B45" i="16"/>
  <c r="V45" i="16" s="1"/>
  <c r="U44" i="16"/>
  <c r="Q44" i="16"/>
  <c r="I44" i="16"/>
  <c r="E44" i="16"/>
  <c r="B44" i="16"/>
  <c r="U41" i="16"/>
  <c r="Q41" i="16"/>
  <c r="I41" i="16"/>
  <c r="E41" i="16"/>
  <c r="B41" i="16"/>
  <c r="V41" i="16" s="1"/>
  <c r="U40" i="16"/>
  <c r="Q40" i="16"/>
  <c r="I40" i="16"/>
  <c r="E40" i="16"/>
  <c r="B40" i="16"/>
  <c r="V40" i="16" s="1"/>
  <c r="U39" i="16"/>
  <c r="Q39" i="16"/>
  <c r="I39" i="16"/>
  <c r="E39" i="16"/>
  <c r="B39" i="16"/>
  <c r="V39" i="16" s="1"/>
  <c r="U38" i="16"/>
  <c r="Q38" i="16"/>
  <c r="I38" i="16"/>
  <c r="E38" i="16"/>
  <c r="B38" i="16"/>
  <c r="U37" i="16"/>
  <c r="Q37" i="16"/>
  <c r="I37" i="16"/>
  <c r="E37" i="16"/>
  <c r="B37" i="16"/>
  <c r="V37" i="16" s="1"/>
  <c r="U36" i="16"/>
  <c r="Q36" i="16"/>
  <c r="I36" i="16"/>
  <c r="E36" i="16"/>
  <c r="B36" i="16"/>
  <c r="U35" i="16"/>
  <c r="Q35" i="16"/>
  <c r="I35" i="16"/>
  <c r="E35" i="16"/>
  <c r="B35" i="16"/>
  <c r="V35" i="16" s="1"/>
  <c r="U34" i="16"/>
  <c r="Q34" i="16"/>
  <c r="I34" i="16"/>
  <c r="E34" i="16"/>
  <c r="B34" i="16"/>
  <c r="V34" i="16" s="1"/>
  <c r="U33" i="16"/>
  <c r="Q33" i="16"/>
  <c r="I33" i="16"/>
  <c r="E33" i="16"/>
  <c r="B33" i="16"/>
  <c r="V33" i="16" s="1"/>
  <c r="U32" i="16"/>
  <c r="Q32" i="16"/>
  <c r="I32" i="16"/>
  <c r="E32" i="16"/>
  <c r="B32" i="16"/>
  <c r="U31" i="16"/>
  <c r="Q31" i="16"/>
  <c r="I31" i="16"/>
  <c r="E31" i="16"/>
  <c r="B31" i="16"/>
  <c r="V31" i="16" s="1"/>
  <c r="U30" i="16"/>
  <c r="Q30" i="16"/>
  <c r="I30" i="16"/>
  <c r="E30" i="16"/>
  <c r="B30" i="16"/>
  <c r="U29" i="16"/>
  <c r="Q29" i="16"/>
  <c r="I29" i="16"/>
  <c r="E29" i="16"/>
  <c r="B29" i="16"/>
  <c r="V29" i="16" s="1"/>
  <c r="U28" i="16"/>
  <c r="Q28" i="16"/>
  <c r="I28" i="16"/>
  <c r="E28" i="16"/>
  <c r="B28" i="16"/>
  <c r="V28" i="16" s="1"/>
  <c r="U27" i="16"/>
  <c r="Q27" i="16"/>
  <c r="I27" i="16"/>
  <c r="E27" i="16"/>
  <c r="B27" i="16"/>
  <c r="V27" i="16" s="1"/>
  <c r="U26" i="16"/>
  <c r="Q26" i="16"/>
  <c r="I26" i="16"/>
  <c r="E26" i="16"/>
  <c r="B26" i="16"/>
  <c r="U25" i="16"/>
  <c r="Q25" i="16"/>
  <c r="I25" i="16"/>
  <c r="E25" i="16"/>
  <c r="B25" i="16"/>
  <c r="V25" i="16" s="1"/>
  <c r="W65" i="12"/>
  <c r="W64" i="12"/>
  <c r="W63" i="12"/>
  <c r="W62" i="12"/>
  <c r="W61" i="12"/>
  <c r="W60" i="12"/>
  <c r="W59" i="12"/>
  <c r="W58" i="12"/>
  <c r="W57" i="12"/>
  <c r="W56" i="12"/>
  <c r="W55" i="12"/>
  <c r="W53" i="12"/>
  <c r="W52" i="12"/>
  <c r="W51" i="12"/>
  <c r="W50" i="12"/>
  <c r="W49" i="12"/>
  <c r="W48" i="12"/>
  <c r="W47" i="12"/>
  <c r="W46" i="12"/>
  <c r="W45" i="12"/>
  <c r="W44" i="12"/>
  <c r="W43" i="12"/>
  <c r="W41" i="12"/>
  <c r="W40" i="12"/>
  <c r="W39" i="12"/>
  <c r="W38" i="12"/>
  <c r="W37" i="12"/>
  <c r="W36" i="12"/>
  <c r="W35" i="12"/>
  <c r="W34" i="12"/>
  <c r="W33" i="12"/>
  <c r="W32" i="12"/>
  <c r="W31" i="12"/>
  <c r="W30" i="12"/>
  <c r="W29" i="12"/>
  <c r="W28" i="12"/>
  <c r="W27" i="12"/>
  <c r="W26" i="12"/>
  <c r="W25" i="12"/>
  <c r="W24" i="12"/>
  <c r="W12" i="12"/>
  <c r="AG50" i="20" l="1"/>
  <c r="AG63" i="20"/>
  <c r="AG66" i="20"/>
  <c r="AG58" i="20"/>
  <c r="AG59" i="20"/>
  <c r="AG61" i="20"/>
  <c r="AG57" i="20"/>
  <c r="AG53" i="20"/>
  <c r="AG45" i="20"/>
  <c r="B44" i="20"/>
  <c r="I44" i="20"/>
  <c r="H44" i="20"/>
  <c r="AG33" i="20"/>
  <c r="AG55" i="20"/>
  <c r="AG35" i="20"/>
  <c r="AG37" i="20"/>
  <c r="AG38" i="20"/>
  <c r="AG51" i="20"/>
  <c r="AG27" i="20"/>
  <c r="AG31" i="20"/>
  <c r="AG47" i="20"/>
  <c r="G44" i="20"/>
  <c r="AG39" i="20"/>
  <c r="AG41" i="20"/>
  <c r="AG42" i="20"/>
  <c r="AG43" i="20"/>
  <c r="AG26" i="20"/>
  <c r="AB49" i="17"/>
  <c r="AB25" i="17"/>
  <c r="AB28" i="17"/>
  <c r="AB31" i="17"/>
  <c r="AB34" i="17"/>
  <c r="AB37" i="17"/>
  <c r="AB40" i="17"/>
  <c r="AB46" i="17"/>
  <c r="AB52" i="17"/>
  <c r="AB62" i="17"/>
  <c r="AB65" i="17"/>
  <c r="AB56" i="17"/>
  <c r="AB59" i="17"/>
  <c r="AC47" i="15"/>
  <c r="V63" i="16"/>
  <c r="V62" i="16"/>
  <c r="V58" i="16"/>
  <c r="V57" i="16"/>
  <c r="V56" i="16"/>
  <c r="V53" i="16"/>
  <c r="V50" i="16"/>
  <c r="V47" i="16"/>
  <c r="V44" i="16"/>
  <c r="V26" i="16"/>
  <c r="V32" i="16"/>
  <c r="V38" i="16"/>
  <c r="V30" i="16"/>
  <c r="V36" i="16"/>
  <c r="AC60" i="15"/>
  <c r="AC48" i="15"/>
  <c r="AC63" i="15"/>
  <c r="AC24" i="15"/>
  <c r="AC25" i="15"/>
  <c r="AC26" i="15"/>
  <c r="AC28" i="15"/>
  <c r="AC29" i="15"/>
  <c r="AC30" i="15"/>
  <c r="AC32" i="15"/>
  <c r="AC33" i="15"/>
  <c r="AC34" i="15"/>
  <c r="AC38" i="15"/>
  <c r="AC40" i="15"/>
  <c r="AC41" i="15"/>
  <c r="AC44" i="15"/>
  <c r="AB49" i="14"/>
  <c r="AB25" i="14"/>
  <c r="AB29" i="14"/>
  <c r="AB30" i="14"/>
  <c r="AB31" i="14"/>
  <c r="AB32" i="14"/>
  <c r="AB33" i="14"/>
  <c r="AB37" i="14"/>
  <c r="AB41" i="14"/>
  <c r="AB42" i="14"/>
  <c r="AB44" i="14"/>
  <c r="AB50" i="14"/>
  <c r="AB51" i="14"/>
  <c r="AB52" i="14"/>
  <c r="AB53" i="14"/>
  <c r="AB54" i="14"/>
  <c r="AB57" i="14"/>
  <c r="AB58" i="14"/>
  <c r="AB59" i="14"/>
  <c r="AB60" i="14"/>
  <c r="AC27" i="15"/>
  <c r="AC55" i="15"/>
  <c r="AC31" i="15"/>
  <c r="AC36" i="15"/>
  <c r="AC37" i="15"/>
  <c r="AC59" i="15"/>
  <c r="AC61" i="15"/>
  <c r="AC62" i="15"/>
  <c r="AC39" i="15"/>
  <c r="AC43" i="15"/>
  <c r="AC45" i="15"/>
  <c r="AC46" i="15"/>
  <c r="F44" i="20"/>
  <c r="AB66" i="14"/>
  <c r="AB56" i="14"/>
  <c r="AB26" i="14"/>
  <c r="AB27" i="14"/>
  <c r="AB34" i="14"/>
  <c r="AB35" i="14"/>
  <c r="AB36" i="14"/>
  <c r="AB38" i="14"/>
  <c r="AB39" i="14"/>
  <c r="AB40" i="14"/>
  <c r="AG60" i="20"/>
  <c r="AG64" i="20"/>
  <c r="E60" i="20"/>
  <c r="E64" i="20"/>
  <c r="E59" i="20"/>
  <c r="E63" i="20"/>
  <c r="E67" i="20"/>
  <c r="AG40" i="20"/>
  <c r="AG36" i="20"/>
  <c r="E32" i="20"/>
  <c r="E36" i="20"/>
  <c r="E40" i="20"/>
  <c r="E27" i="20"/>
  <c r="AG28" i="20"/>
  <c r="E31" i="20"/>
  <c r="E35" i="20"/>
  <c r="E39" i="20"/>
  <c r="E43" i="20"/>
  <c r="E47" i="20"/>
  <c r="AG48" i="20"/>
  <c r="E51" i="20"/>
  <c r="AG52" i="20"/>
  <c r="E55" i="20"/>
  <c r="E65" i="17"/>
  <c r="E66" i="17"/>
  <c r="E56" i="17"/>
  <c r="E57" i="17"/>
  <c r="E58" i="17"/>
  <c r="E59" i="17"/>
  <c r="E60" i="17"/>
  <c r="E61" i="17"/>
  <c r="E62" i="17"/>
  <c r="E63" i="17"/>
  <c r="E64" i="17"/>
  <c r="E44" i="17"/>
  <c r="E45" i="17"/>
  <c r="E46" i="17"/>
  <c r="E47" i="17"/>
  <c r="E48" i="17"/>
  <c r="E49" i="17"/>
  <c r="E43" i="17" s="1"/>
  <c r="E50" i="17"/>
  <c r="E51" i="17"/>
  <c r="E52" i="17"/>
  <c r="E53" i="17"/>
  <c r="E54" i="17"/>
  <c r="E25" i="17"/>
  <c r="E26" i="17"/>
  <c r="E27" i="17"/>
  <c r="E28" i="17"/>
  <c r="E29" i="17"/>
  <c r="E30" i="17"/>
  <c r="E31" i="17"/>
  <c r="E32" i="17"/>
  <c r="E33" i="17"/>
  <c r="E34" i="17"/>
  <c r="E35" i="17"/>
  <c r="E36" i="17"/>
  <c r="E37" i="17"/>
  <c r="E38" i="17"/>
  <c r="E39" i="17"/>
  <c r="E40" i="17"/>
  <c r="E41" i="17"/>
  <c r="E42" i="17"/>
  <c r="E44" i="20" l="1"/>
  <c r="AG44" i="20"/>
  <c r="P41" i="12"/>
  <c r="E41" i="12"/>
  <c r="X41" i="12"/>
  <c r="F56" i="20"/>
  <c r="F14" i="20"/>
  <c r="V65" i="12"/>
  <c r="U65" i="12"/>
  <c r="T65" i="12"/>
  <c r="R65" i="12"/>
  <c r="Q65" i="12"/>
  <c r="N65" i="12"/>
  <c r="M65" i="12"/>
  <c r="L65" i="12"/>
  <c r="K65" i="12"/>
  <c r="J65" i="12"/>
  <c r="I65" i="12"/>
  <c r="D65" i="12"/>
  <c r="C65" i="12"/>
  <c r="V64" i="12"/>
  <c r="U64" i="12"/>
  <c r="T64" i="12"/>
  <c r="R64" i="12"/>
  <c r="Q64" i="12"/>
  <c r="N64" i="12"/>
  <c r="M64" i="12"/>
  <c r="L64" i="12"/>
  <c r="K64" i="12"/>
  <c r="J64" i="12"/>
  <c r="I64" i="12"/>
  <c r="D64" i="12"/>
  <c r="C64" i="12"/>
  <c r="V63" i="12"/>
  <c r="U63" i="12"/>
  <c r="T63" i="12"/>
  <c r="R63" i="12"/>
  <c r="Q63" i="12"/>
  <c r="P63" i="12"/>
  <c r="N63" i="12"/>
  <c r="M63" i="12"/>
  <c r="L63" i="12"/>
  <c r="K63" i="12"/>
  <c r="J63" i="12"/>
  <c r="I63" i="12"/>
  <c r="H63" i="12"/>
  <c r="E63" i="12"/>
  <c r="D63" i="12"/>
  <c r="C63" i="12"/>
  <c r="V62" i="12"/>
  <c r="U62" i="12"/>
  <c r="T62" i="12"/>
  <c r="R62" i="12"/>
  <c r="Q62" i="12"/>
  <c r="N62" i="12"/>
  <c r="M62" i="12"/>
  <c r="L62" i="12"/>
  <c r="K62" i="12"/>
  <c r="J62" i="12"/>
  <c r="I62" i="12"/>
  <c r="D62" i="12"/>
  <c r="C62" i="12"/>
  <c r="V61" i="12"/>
  <c r="U61" i="12"/>
  <c r="T61" i="12"/>
  <c r="R61" i="12"/>
  <c r="Q61" i="12"/>
  <c r="P61" i="12"/>
  <c r="N61" i="12"/>
  <c r="M61" i="12"/>
  <c r="L61" i="12"/>
  <c r="K61" i="12"/>
  <c r="J61" i="12"/>
  <c r="I61" i="12"/>
  <c r="H61" i="12"/>
  <c r="E61" i="12"/>
  <c r="D61" i="12"/>
  <c r="C61" i="12"/>
  <c r="V60" i="12"/>
  <c r="U60" i="12"/>
  <c r="T60" i="12"/>
  <c r="R60" i="12"/>
  <c r="Q60" i="12"/>
  <c r="P60" i="12"/>
  <c r="N60" i="12"/>
  <c r="M60" i="12"/>
  <c r="L60" i="12"/>
  <c r="K60" i="12"/>
  <c r="J60" i="12"/>
  <c r="I60" i="12"/>
  <c r="H60" i="12"/>
  <c r="E60" i="12"/>
  <c r="D60" i="12"/>
  <c r="C60" i="12"/>
  <c r="V59" i="12"/>
  <c r="U59" i="12"/>
  <c r="T59" i="12"/>
  <c r="R59" i="12"/>
  <c r="Q59" i="12"/>
  <c r="P59" i="12"/>
  <c r="N59" i="12"/>
  <c r="M59" i="12"/>
  <c r="L59" i="12"/>
  <c r="K59" i="12"/>
  <c r="J59" i="12"/>
  <c r="I59" i="12"/>
  <c r="H59" i="12"/>
  <c r="E59" i="12"/>
  <c r="D59" i="12"/>
  <c r="C59" i="12"/>
  <c r="V58" i="12"/>
  <c r="U58" i="12"/>
  <c r="T58" i="12"/>
  <c r="R58" i="12"/>
  <c r="Q58" i="12"/>
  <c r="N58" i="12"/>
  <c r="M58" i="12"/>
  <c r="L58" i="12"/>
  <c r="K58" i="12"/>
  <c r="J58" i="12"/>
  <c r="I58" i="12"/>
  <c r="D58" i="12"/>
  <c r="C58" i="12"/>
  <c r="V57" i="12"/>
  <c r="U57" i="12"/>
  <c r="T57" i="12"/>
  <c r="R57" i="12"/>
  <c r="Q57" i="12"/>
  <c r="N57" i="12"/>
  <c r="M57" i="12"/>
  <c r="L57" i="12"/>
  <c r="K57" i="12"/>
  <c r="J57" i="12"/>
  <c r="I57" i="12"/>
  <c r="D57" i="12"/>
  <c r="C57" i="12"/>
  <c r="V56" i="12"/>
  <c r="U56" i="12"/>
  <c r="T56" i="12"/>
  <c r="R56" i="12"/>
  <c r="Q56" i="12"/>
  <c r="N56" i="12"/>
  <c r="M56" i="12"/>
  <c r="L56" i="12"/>
  <c r="K56" i="12"/>
  <c r="J56" i="12"/>
  <c r="I56" i="12"/>
  <c r="D56" i="12"/>
  <c r="C56" i="12"/>
  <c r="V55" i="12"/>
  <c r="U55" i="12"/>
  <c r="T55" i="12"/>
  <c r="R55" i="12"/>
  <c r="Q55" i="12"/>
  <c r="N55" i="12"/>
  <c r="M55" i="12"/>
  <c r="L55" i="12"/>
  <c r="K55" i="12"/>
  <c r="J55" i="12"/>
  <c r="I55" i="12"/>
  <c r="D55" i="12"/>
  <c r="C55" i="12"/>
  <c r="V53" i="12"/>
  <c r="U53" i="12"/>
  <c r="T53" i="12"/>
  <c r="R53" i="12"/>
  <c r="Q53" i="12"/>
  <c r="P53" i="12"/>
  <c r="N53" i="12"/>
  <c r="M53" i="12"/>
  <c r="L53" i="12"/>
  <c r="K53" i="12"/>
  <c r="J53" i="12"/>
  <c r="I53" i="12"/>
  <c r="H53" i="12"/>
  <c r="E53" i="12"/>
  <c r="D53" i="12"/>
  <c r="C53" i="12"/>
  <c r="V52" i="12"/>
  <c r="U52" i="12"/>
  <c r="T52" i="12"/>
  <c r="R52" i="12"/>
  <c r="Q52" i="12"/>
  <c r="P52" i="12"/>
  <c r="N52" i="12"/>
  <c r="M52" i="12"/>
  <c r="L52" i="12"/>
  <c r="K52" i="12"/>
  <c r="J52" i="12"/>
  <c r="I52" i="12"/>
  <c r="H52" i="12"/>
  <c r="E52" i="12"/>
  <c r="D52" i="12"/>
  <c r="C52" i="12"/>
  <c r="V51" i="12"/>
  <c r="U51" i="12"/>
  <c r="T51" i="12"/>
  <c r="R51" i="12"/>
  <c r="Q51" i="12"/>
  <c r="P51" i="12"/>
  <c r="N51" i="12"/>
  <c r="M51" i="12"/>
  <c r="L51" i="12"/>
  <c r="K51" i="12"/>
  <c r="J51" i="12"/>
  <c r="I51" i="12"/>
  <c r="H51" i="12"/>
  <c r="E51" i="12"/>
  <c r="D51" i="12"/>
  <c r="C51" i="12"/>
  <c r="V50" i="12"/>
  <c r="U50" i="12"/>
  <c r="T50" i="12"/>
  <c r="R50" i="12"/>
  <c r="N50" i="12"/>
  <c r="M50" i="12"/>
  <c r="L50" i="12"/>
  <c r="K50" i="12"/>
  <c r="J50" i="12"/>
  <c r="I50" i="12"/>
  <c r="D50" i="12"/>
  <c r="C50" i="12"/>
  <c r="V49" i="12"/>
  <c r="U49" i="12"/>
  <c r="T49" i="12"/>
  <c r="R49" i="12"/>
  <c r="Q49" i="12"/>
  <c r="P49" i="12"/>
  <c r="N49" i="12"/>
  <c r="M49" i="12"/>
  <c r="L49" i="12"/>
  <c r="K49" i="12"/>
  <c r="J49" i="12"/>
  <c r="I49" i="12"/>
  <c r="H49" i="12"/>
  <c r="E49" i="12"/>
  <c r="D49" i="12"/>
  <c r="C49" i="12"/>
  <c r="V48" i="12"/>
  <c r="U48" i="12"/>
  <c r="T48" i="12"/>
  <c r="R48" i="12"/>
  <c r="Q48" i="12"/>
  <c r="P48" i="12"/>
  <c r="N48" i="12"/>
  <c r="M48" i="12"/>
  <c r="L48" i="12"/>
  <c r="K48" i="12"/>
  <c r="J48" i="12"/>
  <c r="I48" i="12"/>
  <c r="H48" i="12"/>
  <c r="E48" i="12"/>
  <c r="D48" i="12"/>
  <c r="C48" i="12"/>
  <c r="V47" i="12"/>
  <c r="U47" i="12"/>
  <c r="T47" i="12"/>
  <c r="R47" i="12"/>
  <c r="Q47" i="12"/>
  <c r="P47" i="12"/>
  <c r="N47" i="12"/>
  <c r="M47" i="12"/>
  <c r="L47" i="12"/>
  <c r="K47" i="12"/>
  <c r="J47" i="12"/>
  <c r="I47" i="12"/>
  <c r="H47" i="12"/>
  <c r="E47" i="12"/>
  <c r="D47" i="12"/>
  <c r="C47" i="12"/>
  <c r="V46" i="12"/>
  <c r="U46" i="12"/>
  <c r="T46" i="12"/>
  <c r="R46" i="12"/>
  <c r="N46" i="12"/>
  <c r="M46" i="12"/>
  <c r="L46" i="12"/>
  <c r="K46" i="12"/>
  <c r="J46" i="12"/>
  <c r="I46" i="12"/>
  <c r="D46" i="12"/>
  <c r="C46" i="12"/>
  <c r="V45" i="12"/>
  <c r="U45" i="12"/>
  <c r="T45" i="12"/>
  <c r="R45" i="12"/>
  <c r="N45" i="12"/>
  <c r="M45" i="12"/>
  <c r="L45" i="12"/>
  <c r="K45" i="12"/>
  <c r="J45" i="12"/>
  <c r="I45" i="12"/>
  <c r="D45" i="12"/>
  <c r="C45" i="12"/>
  <c r="V44" i="12"/>
  <c r="U44" i="12"/>
  <c r="T44" i="12"/>
  <c r="R44" i="12"/>
  <c r="Q44" i="12"/>
  <c r="P44" i="12"/>
  <c r="N44" i="12"/>
  <c r="M44" i="12"/>
  <c r="L44" i="12"/>
  <c r="K44" i="12"/>
  <c r="J44" i="12"/>
  <c r="I44" i="12"/>
  <c r="H44" i="12"/>
  <c r="E44" i="12"/>
  <c r="D44" i="12"/>
  <c r="C44" i="12"/>
  <c r="V43" i="12"/>
  <c r="U43" i="12"/>
  <c r="T43" i="12"/>
  <c r="R43" i="12"/>
  <c r="Q43" i="12"/>
  <c r="P43" i="12"/>
  <c r="N43" i="12"/>
  <c r="M43" i="12"/>
  <c r="L43" i="12"/>
  <c r="K43" i="12"/>
  <c r="J43" i="12"/>
  <c r="I43" i="12"/>
  <c r="H43" i="12"/>
  <c r="E43" i="12"/>
  <c r="D43" i="12"/>
  <c r="C43" i="12"/>
  <c r="V41" i="12"/>
  <c r="U41" i="12"/>
  <c r="T41" i="12"/>
  <c r="R41" i="12"/>
  <c r="Q41" i="12"/>
  <c r="N41" i="12"/>
  <c r="M41" i="12"/>
  <c r="L41" i="12"/>
  <c r="K41" i="12"/>
  <c r="J41" i="12"/>
  <c r="I41" i="12"/>
  <c r="D41" i="12"/>
  <c r="C41" i="12"/>
  <c r="V40" i="12"/>
  <c r="U40" i="12"/>
  <c r="T40" i="12"/>
  <c r="R40" i="12"/>
  <c r="Q40" i="12"/>
  <c r="P40" i="12"/>
  <c r="N40" i="12"/>
  <c r="M40" i="12"/>
  <c r="L40" i="12"/>
  <c r="K40" i="12"/>
  <c r="J40" i="12"/>
  <c r="I40" i="12"/>
  <c r="D40" i="12"/>
  <c r="C40" i="12"/>
  <c r="V39" i="12"/>
  <c r="U39" i="12"/>
  <c r="T39" i="12"/>
  <c r="R39" i="12"/>
  <c r="Q39" i="12"/>
  <c r="P39" i="12"/>
  <c r="N39" i="12"/>
  <c r="M39" i="12"/>
  <c r="L39" i="12"/>
  <c r="K39" i="12"/>
  <c r="J39" i="12"/>
  <c r="I39" i="12"/>
  <c r="D39" i="12"/>
  <c r="C39" i="12"/>
  <c r="V38" i="12"/>
  <c r="U38" i="12"/>
  <c r="T38" i="12"/>
  <c r="R38" i="12"/>
  <c r="Q38" i="12"/>
  <c r="P38" i="12"/>
  <c r="N38" i="12"/>
  <c r="M38" i="12"/>
  <c r="L38" i="12"/>
  <c r="K38" i="12"/>
  <c r="J38" i="12"/>
  <c r="I38" i="12"/>
  <c r="D38" i="12"/>
  <c r="C38" i="12"/>
  <c r="V37" i="12"/>
  <c r="U37" i="12"/>
  <c r="T37" i="12"/>
  <c r="R37" i="12"/>
  <c r="Q37" i="12"/>
  <c r="P37" i="12"/>
  <c r="N37" i="12"/>
  <c r="M37" i="12"/>
  <c r="L37" i="12"/>
  <c r="K37" i="12"/>
  <c r="J37" i="12"/>
  <c r="I37" i="12"/>
  <c r="D37" i="12"/>
  <c r="C37" i="12"/>
  <c r="V36" i="12"/>
  <c r="U36" i="12"/>
  <c r="T36" i="12"/>
  <c r="R36" i="12"/>
  <c r="Q36" i="12"/>
  <c r="P36" i="12"/>
  <c r="N36" i="12"/>
  <c r="M36" i="12"/>
  <c r="L36" i="12"/>
  <c r="K36" i="12"/>
  <c r="J36" i="12"/>
  <c r="I36" i="12"/>
  <c r="D36" i="12"/>
  <c r="C36" i="12"/>
  <c r="V35" i="12"/>
  <c r="U35" i="12"/>
  <c r="T35" i="12"/>
  <c r="R35" i="12"/>
  <c r="Q35" i="12"/>
  <c r="P35" i="12"/>
  <c r="N35" i="12"/>
  <c r="M35" i="12"/>
  <c r="L35" i="12"/>
  <c r="K35" i="12"/>
  <c r="J35" i="12"/>
  <c r="I35" i="12"/>
  <c r="D35" i="12"/>
  <c r="C35" i="12"/>
  <c r="V34" i="12"/>
  <c r="U34" i="12"/>
  <c r="T34" i="12"/>
  <c r="R34" i="12"/>
  <c r="Q34" i="12"/>
  <c r="N34" i="12"/>
  <c r="M34" i="12"/>
  <c r="L34" i="12"/>
  <c r="K34" i="12"/>
  <c r="J34" i="12"/>
  <c r="I34" i="12"/>
  <c r="D34" i="12"/>
  <c r="C34" i="12"/>
  <c r="V33" i="12"/>
  <c r="U33" i="12"/>
  <c r="T33" i="12"/>
  <c r="R33" i="12"/>
  <c r="Q33" i="12"/>
  <c r="N33" i="12"/>
  <c r="M33" i="12"/>
  <c r="L33" i="12"/>
  <c r="K33" i="12"/>
  <c r="J33" i="12"/>
  <c r="I33" i="12"/>
  <c r="D33" i="12"/>
  <c r="C33" i="12"/>
  <c r="V32" i="12"/>
  <c r="U32" i="12"/>
  <c r="T32" i="12"/>
  <c r="R32" i="12"/>
  <c r="Q32" i="12"/>
  <c r="P32" i="12"/>
  <c r="N32" i="12"/>
  <c r="M32" i="12"/>
  <c r="L32" i="12"/>
  <c r="K32" i="12"/>
  <c r="J32" i="12"/>
  <c r="I32" i="12"/>
  <c r="H32" i="12"/>
  <c r="E32" i="12"/>
  <c r="D32" i="12"/>
  <c r="C32" i="12"/>
  <c r="V31" i="12"/>
  <c r="U31" i="12"/>
  <c r="T31" i="12"/>
  <c r="R31" i="12"/>
  <c r="Q31" i="12"/>
  <c r="N31" i="12"/>
  <c r="M31" i="12"/>
  <c r="L31" i="12"/>
  <c r="K31" i="12"/>
  <c r="J31" i="12"/>
  <c r="I31" i="12"/>
  <c r="D31" i="12"/>
  <c r="C31" i="12"/>
  <c r="V30" i="12"/>
  <c r="U30" i="12"/>
  <c r="T30" i="12"/>
  <c r="R30" i="12"/>
  <c r="Q30" i="12"/>
  <c r="P30" i="12"/>
  <c r="N30" i="12"/>
  <c r="M30" i="12"/>
  <c r="L30" i="12"/>
  <c r="K30" i="12"/>
  <c r="J30" i="12"/>
  <c r="I30" i="12"/>
  <c r="D30" i="12"/>
  <c r="C30" i="12"/>
  <c r="V29" i="12"/>
  <c r="U29" i="12"/>
  <c r="T29" i="12"/>
  <c r="R29" i="12"/>
  <c r="Q29" i="12"/>
  <c r="N29" i="12"/>
  <c r="M29" i="12"/>
  <c r="L29" i="12"/>
  <c r="K29" i="12"/>
  <c r="J29" i="12"/>
  <c r="I29" i="12"/>
  <c r="D29" i="12"/>
  <c r="C29" i="12"/>
  <c r="V28" i="12"/>
  <c r="U28" i="12"/>
  <c r="T28" i="12"/>
  <c r="R28" i="12"/>
  <c r="Q28" i="12"/>
  <c r="N28" i="12"/>
  <c r="M28" i="12"/>
  <c r="L28" i="12"/>
  <c r="K28" i="12"/>
  <c r="J28" i="12"/>
  <c r="I28" i="12"/>
  <c r="D28" i="12"/>
  <c r="C28" i="12"/>
  <c r="V27" i="12"/>
  <c r="U27" i="12"/>
  <c r="T27" i="12"/>
  <c r="R27" i="12"/>
  <c r="Q27" i="12"/>
  <c r="N27" i="12"/>
  <c r="M27" i="12"/>
  <c r="L27" i="12"/>
  <c r="K27" i="12"/>
  <c r="J27" i="12"/>
  <c r="I27" i="12"/>
  <c r="D27" i="12"/>
  <c r="C27" i="12"/>
  <c r="V26" i="12"/>
  <c r="U26" i="12"/>
  <c r="T26" i="12"/>
  <c r="R26" i="12"/>
  <c r="Q26" i="12"/>
  <c r="N26" i="12"/>
  <c r="M26" i="12"/>
  <c r="L26" i="12"/>
  <c r="K26" i="12"/>
  <c r="J26" i="12"/>
  <c r="I26" i="12"/>
  <c r="D26" i="12"/>
  <c r="C26" i="12"/>
  <c r="V25" i="12"/>
  <c r="U25" i="12"/>
  <c r="T25" i="12"/>
  <c r="R25" i="12"/>
  <c r="Q25" i="12"/>
  <c r="N25" i="12"/>
  <c r="M25" i="12"/>
  <c r="L25" i="12"/>
  <c r="K25" i="12"/>
  <c r="J25" i="12"/>
  <c r="I25" i="12"/>
  <c r="D25" i="12"/>
  <c r="C25" i="12"/>
  <c r="V24" i="12"/>
  <c r="U24" i="12"/>
  <c r="T24" i="12"/>
  <c r="R24" i="12"/>
  <c r="Q24" i="12"/>
  <c r="P24" i="12"/>
  <c r="N24" i="12"/>
  <c r="M24" i="12"/>
  <c r="L24" i="12"/>
  <c r="K24" i="12"/>
  <c r="J24" i="12"/>
  <c r="I24" i="12"/>
  <c r="H24" i="12"/>
  <c r="E24" i="12"/>
  <c r="D24" i="12"/>
  <c r="C24" i="12"/>
  <c r="V12" i="12"/>
  <c r="U12" i="12"/>
  <c r="T12" i="12"/>
  <c r="M12" i="12"/>
  <c r="N12" i="12"/>
  <c r="L12" i="12"/>
  <c r="M11" i="15"/>
  <c r="M23" i="15"/>
  <c r="M42" i="15"/>
  <c r="M54" i="15"/>
  <c r="D12" i="12"/>
  <c r="D11" i="12" s="1"/>
  <c r="C12" i="12"/>
  <c r="C55" i="16"/>
  <c r="D55" i="16"/>
  <c r="F55" i="16"/>
  <c r="G55" i="16"/>
  <c r="H55" i="16"/>
  <c r="J55" i="16"/>
  <c r="K55" i="16"/>
  <c r="L55" i="16"/>
  <c r="M55" i="16"/>
  <c r="N55" i="16"/>
  <c r="O55" i="16"/>
  <c r="P55" i="16"/>
  <c r="R55" i="16"/>
  <c r="S55" i="16"/>
  <c r="C43" i="16"/>
  <c r="D43" i="16"/>
  <c r="F43" i="16"/>
  <c r="G43" i="16"/>
  <c r="H43" i="16"/>
  <c r="J43" i="16"/>
  <c r="K43" i="16"/>
  <c r="L43" i="16"/>
  <c r="M43" i="16"/>
  <c r="N43" i="16"/>
  <c r="O43" i="16"/>
  <c r="P43" i="16"/>
  <c r="R43" i="16"/>
  <c r="S43" i="16"/>
  <c r="C24" i="16"/>
  <c r="D24" i="16"/>
  <c r="F24" i="16"/>
  <c r="G24" i="16"/>
  <c r="H24" i="16"/>
  <c r="J24" i="16"/>
  <c r="K24" i="16"/>
  <c r="L24" i="16"/>
  <c r="M24" i="16"/>
  <c r="N24" i="16"/>
  <c r="O24" i="16"/>
  <c r="P24" i="16"/>
  <c r="R24" i="16"/>
  <c r="S24" i="16"/>
  <c r="T24" i="16"/>
  <c r="U24" i="16"/>
  <c r="C12" i="16"/>
  <c r="D12" i="16"/>
  <c r="F12" i="16"/>
  <c r="G12" i="16"/>
  <c r="H12" i="16"/>
  <c r="J12" i="16"/>
  <c r="K12" i="16"/>
  <c r="L12" i="16"/>
  <c r="M12" i="16"/>
  <c r="N12" i="16"/>
  <c r="O12" i="16"/>
  <c r="P12" i="16"/>
  <c r="R12" i="16"/>
  <c r="S12" i="16"/>
  <c r="T12" i="16"/>
  <c r="U13" i="16"/>
  <c r="U12" i="16" s="1"/>
  <c r="C56" i="20"/>
  <c r="D56" i="20"/>
  <c r="J56" i="20"/>
  <c r="K56" i="20"/>
  <c r="L56" i="20"/>
  <c r="M56" i="20"/>
  <c r="N56" i="20"/>
  <c r="O56" i="20"/>
  <c r="P56" i="20"/>
  <c r="Q56" i="20"/>
  <c r="R56" i="20"/>
  <c r="S56" i="20"/>
  <c r="T56" i="20"/>
  <c r="U56" i="20"/>
  <c r="V56" i="20"/>
  <c r="W56" i="20"/>
  <c r="X56" i="20"/>
  <c r="Y56" i="20"/>
  <c r="Z56" i="20"/>
  <c r="AA56" i="20"/>
  <c r="AB56" i="20"/>
  <c r="AC56" i="20"/>
  <c r="AD56" i="20"/>
  <c r="AE56" i="20"/>
  <c r="AF56" i="20"/>
  <c r="H43" i="17"/>
  <c r="I43" i="17"/>
  <c r="J43" i="17"/>
  <c r="K43" i="17"/>
  <c r="L43" i="17"/>
  <c r="M43" i="17"/>
  <c r="N43" i="17"/>
  <c r="O43" i="17"/>
  <c r="P43" i="17"/>
  <c r="Q43" i="17"/>
  <c r="U43" i="17"/>
  <c r="X43" i="17"/>
  <c r="Y43" i="17"/>
  <c r="Z43" i="17"/>
  <c r="AA43" i="17"/>
  <c r="C24" i="17"/>
  <c r="D24" i="17"/>
  <c r="G24" i="17"/>
  <c r="H24" i="17"/>
  <c r="I24" i="17"/>
  <c r="J24" i="17"/>
  <c r="K24" i="17"/>
  <c r="L24" i="17"/>
  <c r="M24" i="17"/>
  <c r="N24" i="17"/>
  <c r="O24" i="17"/>
  <c r="P24" i="17"/>
  <c r="Q24" i="17"/>
  <c r="R24" i="17"/>
  <c r="S24" i="17"/>
  <c r="T24" i="17"/>
  <c r="U24" i="17"/>
  <c r="V24" i="17"/>
  <c r="W24" i="17"/>
  <c r="X24" i="17"/>
  <c r="Y24" i="17"/>
  <c r="Z24" i="17"/>
  <c r="AA24" i="17"/>
  <c r="C55" i="17"/>
  <c r="D55" i="17"/>
  <c r="G55" i="17"/>
  <c r="H55" i="17"/>
  <c r="I55" i="17"/>
  <c r="J55" i="17"/>
  <c r="K55" i="17"/>
  <c r="L55" i="17"/>
  <c r="M55" i="17"/>
  <c r="N55" i="17"/>
  <c r="O55" i="17"/>
  <c r="P55" i="17"/>
  <c r="Q55" i="17"/>
  <c r="R55" i="17"/>
  <c r="S55" i="17"/>
  <c r="T55" i="17"/>
  <c r="U55" i="17"/>
  <c r="V55" i="17"/>
  <c r="W55" i="17"/>
  <c r="X55" i="17"/>
  <c r="Y55" i="17"/>
  <c r="Z55" i="17"/>
  <c r="AA55" i="17"/>
  <c r="C23" i="15"/>
  <c r="D23" i="15"/>
  <c r="F23" i="15"/>
  <c r="G23" i="15"/>
  <c r="H23" i="15"/>
  <c r="K23" i="15"/>
  <c r="L23" i="15"/>
  <c r="N23" i="15"/>
  <c r="O23" i="15"/>
  <c r="P23" i="15"/>
  <c r="Q23" i="15"/>
  <c r="R23" i="15"/>
  <c r="S23" i="15"/>
  <c r="T23" i="15"/>
  <c r="U23" i="15"/>
  <c r="W23" i="15"/>
  <c r="X23" i="15"/>
  <c r="Z23" i="15"/>
  <c r="AA23" i="15"/>
  <c r="AB23" i="15"/>
  <c r="D42" i="15"/>
  <c r="F42" i="15"/>
  <c r="G42" i="15"/>
  <c r="H42" i="15"/>
  <c r="K42" i="15"/>
  <c r="L42" i="15"/>
  <c r="N42" i="15"/>
  <c r="O42" i="15"/>
  <c r="P42" i="15"/>
  <c r="Q42" i="15"/>
  <c r="R42" i="15"/>
  <c r="S42" i="15"/>
  <c r="T42" i="15"/>
  <c r="U42" i="15"/>
  <c r="W42" i="15"/>
  <c r="X42" i="15"/>
  <c r="Z42" i="15"/>
  <c r="AA42" i="15"/>
  <c r="AB42" i="15"/>
  <c r="C54" i="15"/>
  <c r="D54" i="15"/>
  <c r="F54" i="15"/>
  <c r="G54" i="15"/>
  <c r="H54" i="15"/>
  <c r="K54" i="15"/>
  <c r="L54" i="15"/>
  <c r="N54" i="15"/>
  <c r="O54" i="15"/>
  <c r="P54" i="15"/>
  <c r="Q54" i="15"/>
  <c r="R54" i="15"/>
  <c r="S54" i="15"/>
  <c r="T54" i="15"/>
  <c r="U54" i="15"/>
  <c r="W54" i="15"/>
  <c r="X54" i="15"/>
  <c r="Z54" i="15"/>
  <c r="AA54" i="15"/>
  <c r="AB54" i="15"/>
  <c r="C43" i="14"/>
  <c r="D43" i="14"/>
  <c r="F43" i="14"/>
  <c r="G43" i="14"/>
  <c r="H43" i="14"/>
  <c r="K43" i="14"/>
  <c r="L43" i="14"/>
  <c r="M43" i="14"/>
  <c r="N43" i="14"/>
  <c r="O43" i="14"/>
  <c r="P43" i="14"/>
  <c r="Q43" i="14"/>
  <c r="R43" i="14"/>
  <c r="S43" i="14"/>
  <c r="T43" i="14"/>
  <c r="V43" i="14"/>
  <c r="W43" i="14"/>
  <c r="Y43" i="14"/>
  <c r="Z43" i="14"/>
  <c r="AA43" i="14"/>
  <c r="C55" i="14"/>
  <c r="D55" i="14"/>
  <c r="F55" i="14"/>
  <c r="G55" i="14"/>
  <c r="H55" i="14"/>
  <c r="K55" i="14"/>
  <c r="L55" i="14"/>
  <c r="M55" i="14"/>
  <c r="N55" i="14"/>
  <c r="O55" i="14"/>
  <c r="P55" i="14"/>
  <c r="Q55" i="14"/>
  <c r="R55" i="14"/>
  <c r="S55" i="14"/>
  <c r="T55" i="14"/>
  <c r="V55" i="14"/>
  <c r="W55" i="14"/>
  <c r="Y55" i="14"/>
  <c r="Z55" i="14"/>
  <c r="AA55" i="14"/>
  <c r="S58" i="12" l="1"/>
  <c r="M67" i="16"/>
  <c r="P67" i="16"/>
  <c r="R66" i="12" s="1"/>
  <c r="G67" i="16"/>
  <c r="C67" i="16"/>
  <c r="O59" i="12"/>
  <c r="S55" i="12"/>
  <c r="S46" i="12"/>
  <c r="S33" i="12"/>
  <c r="O36" i="12"/>
  <c r="G37" i="12"/>
  <c r="G59" i="12"/>
  <c r="S39" i="12"/>
  <c r="O35" i="12"/>
  <c r="G36" i="12"/>
  <c r="G38" i="12"/>
  <c r="O39" i="12"/>
  <c r="G60" i="12"/>
  <c r="G65" i="12"/>
  <c r="S65" i="12"/>
  <c r="S50" i="12"/>
  <c r="G45" i="12"/>
  <c r="G49" i="12"/>
  <c r="G44" i="12"/>
  <c r="S25" i="12"/>
  <c r="S29" i="12"/>
  <c r="S30" i="12"/>
  <c r="S35" i="12"/>
  <c r="G25" i="12"/>
  <c r="G29" i="12"/>
  <c r="G26" i="12"/>
  <c r="G31" i="12"/>
  <c r="G43" i="12"/>
  <c r="G50" i="12"/>
  <c r="G33" i="12"/>
  <c r="G39" i="12"/>
  <c r="G40" i="12"/>
  <c r="S49" i="12"/>
  <c r="S36" i="12"/>
  <c r="S44" i="12"/>
  <c r="G58" i="12"/>
  <c r="G46" i="12"/>
  <c r="L67" i="16"/>
  <c r="O67" i="16"/>
  <c r="K67" i="16"/>
  <c r="F67" i="16"/>
  <c r="S67" i="16"/>
  <c r="N67" i="16"/>
  <c r="J67" i="16"/>
  <c r="D67" i="16"/>
  <c r="S51" i="12"/>
  <c r="S53" i="12"/>
  <c r="S40" i="12"/>
  <c r="O40" i="12"/>
  <c r="R67" i="16"/>
  <c r="H41" i="12"/>
  <c r="S24" i="12"/>
  <c r="O52" i="12"/>
  <c r="G62" i="12"/>
  <c r="S62" i="12"/>
  <c r="H67" i="16"/>
  <c r="G41" i="12"/>
  <c r="O41" i="12"/>
  <c r="O24" i="12"/>
  <c r="S26" i="12"/>
  <c r="G27" i="12"/>
  <c r="O30" i="12"/>
  <c r="S47" i="12"/>
  <c r="S48" i="12"/>
  <c r="O51" i="12"/>
  <c r="O53" i="12"/>
  <c r="G55" i="12"/>
  <c r="G56" i="12"/>
  <c r="G61" i="12"/>
  <c r="S63" i="12"/>
  <c r="S64" i="12"/>
  <c r="S31" i="12"/>
  <c r="G32" i="12"/>
  <c r="S32" i="12"/>
  <c r="G34" i="12"/>
  <c r="S37" i="12"/>
  <c r="S38" i="12"/>
  <c r="S43" i="12"/>
  <c r="O44" i="12"/>
  <c r="S45" i="12"/>
  <c r="O47" i="12"/>
  <c r="O48" i="12"/>
  <c r="O49" i="12"/>
  <c r="G51" i="12"/>
  <c r="G52" i="12"/>
  <c r="G57" i="12"/>
  <c r="S59" i="12"/>
  <c r="S60" i="12"/>
  <c r="S61" i="12"/>
  <c r="O63" i="12"/>
  <c r="G24" i="12"/>
  <c r="S27" i="12"/>
  <c r="G28" i="12"/>
  <c r="S28" i="12"/>
  <c r="G30" i="12"/>
  <c r="O32" i="12"/>
  <c r="S34" i="12"/>
  <c r="G35" i="12"/>
  <c r="O37" i="12"/>
  <c r="O38" i="12"/>
  <c r="S41" i="12"/>
  <c r="O43" i="12"/>
  <c r="G47" i="12"/>
  <c r="G48" i="12"/>
  <c r="S52" i="12"/>
  <c r="G53" i="12"/>
  <c r="S56" i="12"/>
  <c r="S57" i="12"/>
  <c r="O60" i="12"/>
  <c r="O61" i="12"/>
  <c r="G63" i="12"/>
  <c r="G64" i="12"/>
  <c r="M66" i="15"/>
  <c r="D42" i="12"/>
  <c r="C42" i="12"/>
  <c r="D54" i="12"/>
  <c r="D23" i="12"/>
  <c r="R67" i="12" l="1"/>
  <c r="K67" i="12"/>
  <c r="D66" i="12"/>
  <c r="Q46" i="12"/>
  <c r="E46" i="12"/>
  <c r="P58" i="12"/>
  <c r="O58" i="12" s="1"/>
  <c r="H58" i="12"/>
  <c r="E58" i="12"/>
  <c r="P46" i="12"/>
  <c r="H46" i="12"/>
  <c r="O46" i="12" l="1"/>
  <c r="P45" i="12"/>
  <c r="P50" i="12" l="1"/>
  <c r="E37" i="12" l="1"/>
  <c r="Q43" i="16" l="1"/>
  <c r="I43" i="16"/>
  <c r="E43" i="16"/>
  <c r="E13" i="14" l="1"/>
  <c r="I13" i="14"/>
  <c r="J13" i="14"/>
  <c r="U13" i="14"/>
  <c r="P12" i="12" s="1"/>
  <c r="X13" i="14"/>
  <c r="H35" i="12" l="1"/>
  <c r="E35" i="12" l="1"/>
  <c r="X43" i="14" l="1"/>
  <c r="L42" i="12"/>
  <c r="C41" i="6" l="1"/>
  <c r="D41" i="6"/>
  <c r="E41" i="6"/>
  <c r="F41" i="6"/>
  <c r="G41" i="6"/>
  <c r="H41" i="6"/>
  <c r="I41" i="6"/>
  <c r="J41" i="6"/>
  <c r="K41" i="6"/>
  <c r="L41" i="6"/>
  <c r="M41" i="6"/>
  <c r="N41" i="6"/>
  <c r="O41" i="6"/>
  <c r="P41" i="6"/>
  <c r="Q41" i="6"/>
  <c r="R41" i="6"/>
  <c r="S41" i="6"/>
  <c r="T41" i="6"/>
  <c r="U41" i="6"/>
  <c r="V41" i="6"/>
  <c r="W41" i="6"/>
  <c r="X41" i="6"/>
  <c r="Y41" i="6"/>
  <c r="I14" i="20" l="1"/>
  <c r="H14" i="20" s="1"/>
  <c r="A4" i="6" l="1"/>
  <c r="A4" i="20"/>
  <c r="A4" i="19"/>
  <c r="A6" i="17"/>
  <c r="A4" i="16"/>
  <c r="A4" i="15"/>
  <c r="A7" i="14"/>
  <c r="A6" i="12"/>
  <c r="A3" i="6"/>
  <c r="A3" i="20"/>
  <c r="A3" i="19"/>
  <c r="A3" i="17"/>
  <c r="A3" i="16"/>
  <c r="A3" i="15"/>
  <c r="A3" i="14"/>
  <c r="A3" i="12"/>
  <c r="Z64" i="6" l="1"/>
  <c r="Z63" i="6"/>
  <c r="Z62" i="6"/>
  <c r="Z61" i="6"/>
  <c r="Z60" i="6"/>
  <c r="Z58" i="6"/>
  <c r="Z57" i="6"/>
  <c r="Z56" i="6"/>
  <c r="Z55" i="6"/>
  <c r="Z54" i="6"/>
  <c r="Z52" i="6"/>
  <c r="Z51" i="6"/>
  <c r="Z50" i="6"/>
  <c r="Z49" i="6"/>
  <c r="Z48" i="6"/>
  <c r="Z46" i="6"/>
  <c r="Z45" i="6"/>
  <c r="Z44" i="6"/>
  <c r="Z43" i="6"/>
  <c r="Z42" i="6"/>
  <c r="Z40" i="6"/>
  <c r="Z39" i="6"/>
  <c r="Z38" i="6"/>
  <c r="Z37" i="6"/>
  <c r="Z36" i="6"/>
  <c r="Z35" i="6"/>
  <c r="Z34" i="6"/>
  <c r="Z33" i="6"/>
  <c r="Z32" i="6"/>
  <c r="Z31" i="6"/>
  <c r="Z30" i="6"/>
  <c r="Z29" i="6"/>
  <c r="Z28" i="6"/>
  <c r="Z27" i="6"/>
  <c r="Z26" i="6"/>
  <c r="Z25" i="6"/>
  <c r="Z24" i="6"/>
  <c r="Z23" i="6"/>
  <c r="Z11" i="6"/>
  <c r="U67" i="19" l="1"/>
  <c r="U66" i="19"/>
  <c r="U65" i="19"/>
  <c r="U64" i="19"/>
  <c r="U63" i="19"/>
  <c r="U62" i="19"/>
  <c r="U61" i="19"/>
  <c r="U60" i="19"/>
  <c r="U59" i="19"/>
  <c r="U58" i="19"/>
  <c r="U57" i="19"/>
  <c r="U55" i="19"/>
  <c r="U54" i="19"/>
  <c r="U53" i="19"/>
  <c r="U52" i="19"/>
  <c r="U51" i="19"/>
  <c r="U49" i="19"/>
  <c r="U48" i="19"/>
  <c r="U47" i="19"/>
  <c r="U46" i="19"/>
  <c r="U45" i="19"/>
  <c r="U43" i="19"/>
  <c r="U42" i="19"/>
  <c r="U41" i="19"/>
  <c r="U40" i="19"/>
  <c r="U39" i="19"/>
  <c r="U38" i="19"/>
  <c r="U37" i="19"/>
  <c r="U36" i="19"/>
  <c r="U35" i="19"/>
  <c r="U34" i="19"/>
  <c r="U33" i="19"/>
  <c r="U32" i="19"/>
  <c r="U31" i="19"/>
  <c r="U30" i="19"/>
  <c r="U29" i="19"/>
  <c r="U28" i="19"/>
  <c r="U27" i="19"/>
  <c r="U26" i="19"/>
  <c r="U14" i="19"/>
  <c r="I55" i="16"/>
  <c r="H50" i="12"/>
  <c r="H45" i="12"/>
  <c r="H37" i="12"/>
  <c r="H36" i="12"/>
  <c r="H30" i="12"/>
  <c r="H25" i="12"/>
  <c r="H65" i="12"/>
  <c r="H64" i="12"/>
  <c r="H62" i="12"/>
  <c r="H57" i="12"/>
  <c r="H56" i="12"/>
  <c r="H55" i="12"/>
  <c r="I43" i="14"/>
  <c r="H40" i="12"/>
  <c r="H39" i="12"/>
  <c r="H38" i="12"/>
  <c r="H34" i="12"/>
  <c r="H33" i="12"/>
  <c r="H31" i="12"/>
  <c r="H29" i="12"/>
  <c r="H28" i="12"/>
  <c r="H27" i="12"/>
  <c r="H26" i="12"/>
  <c r="I13" i="16"/>
  <c r="I12" i="16" s="1"/>
  <c r="I12" i="15"/>
  <c r="J12" i="12"/>
  <c r="I12" i="12"/>
  <c r="I24" i="16" l="1"/>
  <c r="I67" i="16" s="1"/>
  <c r="I42" i="15"/>
  <c r="I23" i="15"/>
  <c r="I54" i="15"/>
  <c r="I55" i="14"/>
  <c r="E12" i="1" l="1"/>
  <c r="F12" i="1"/>
  <c r="G12" i="1"/>
  <c r="H12" i="1"/>
  <c r="I12" i="1"/>
  <c r="J12" i="1"/>
  <c r="K12" i="1"/>
  <c r="L12" i="1"/>
  <c r="M12" i="1"/>
  <c r="N12" i="1"/>
  <c r="O12" i="1"/>
  <c r="P12" i="1"/>
  <c r="Q12" i="1"/>
  <c r="R12" i="1"/>
  <c r="S12" i="1"/>
  <c r="T12" i="1"/>
  <c r="U12" i="1"/>
  <c r="V12" i="1"/>
  <c r="W12" i="1"/>
  <c r="X12" i="1"/>
  <c r="Y12" i="1"/>
  <c r="Z12" i="1"/>
  <c r="AA12" i="1"/>
  <c r="AB12" i="1"/>
  <c r="AC12" i="1"/>
  <c r="AD12" i="1"/>
  <c r="AF12" i="1" l="1"/>
  <c r="AE12" i="1"/>
  <c r="AH12" i="1"/>
  <c r="AG12" i="1"/>
  <c r="P65" i="12"/>
  <c r="O65" i="12" s="1"/>
  <c r="P64" i="12"/>
  <c r="O64" i="12" s="1"/>
  <c r="P62" i="12"/>
  <c r="O62" i="12" s="1"/>
  <c r="P57" i="12"/>
  <c r="O57" i="12" s="1"/>
  <c r="P56" i="12"/>
  <c r="O56" i="12" s="1"/>
  <c r="P55" i="12"/>
  <c r="O55" i="12" s="1"/>
  <c r="P34" i="12"/>
  <c r="O34" i="12" s="1"/>
  <c r="P33" i="12"/>
  <c r="O33" i="12" s="1"/>
  <c r="P31" i="12"/>
  <c r="O31" i="12" s="1"/>
  <c r="P29" i="12"/>
  <c r="O29" i="12" s="1"/>
  <c r="P28" i="12"/>
  <c r="O28" i="12" s="1"/>
  <c r="P27" i="12"/>
  <c r="O27" i="12" s="1"/>
  <c r="P26" i="12"/>
  <c r="O26" i="12" s="1"/>
  <c r="P25" i="12"/>
  <c r="O25" i="12" s="1"/>
  <c r="U43" i="14" l="1"/>
  <c r="U55" i="14"/>
  <c r="W42" i="12" l="1"/>
  <c r="B14" i="20" l="1"/>
  <c r="E14" i="20" s="1"/>
  <c r="I56" i="20" l="1"/>
  <c r="G14" i="20"/>
  <c r="AG14" i="20" s="1"/>
  <c r="H56" i="20" l="1"/>
  <c r="G56" i="20"/>
  <c r="V42" i="12"/>
  <c r="U42" i="12"/>
  <c r="T42" i="12"/>
  <c r="R42" i="12"/>
  <c r="N42" i="12"/>
  <c r="M42" i="12"/>
  <c r="J42" i="12"/>
  <c r="I42" i="12"/>
  <c r="S42" i="12" l="1"/>
  <c r="E13" i="16" l="1"/>
  <c r="E12" i="16" s="1"/>
  <c r="W23" i="12" l="1"/>
  <c r="C10" i="7" l="1"/>
  <c r="D10" i="7"/>
  <c r="E10" i="7"/>
  <c r="F10" i="7"/>
  <c r="G10" i="7"/>
  <c r="H10" i="7"/>
  <c r="I10" i="7"/>
  <c r="J10" i="7"/>
  <c r="K10" i="7"/>
  <c r="L10" i="7"/>
  <c r="M10" i="7"/>
  <c r="N10" i="7"/>
  <c r="O10" i="7"/>
  <c r="P10" i="7"/>
  <c r="Q10" i="7"/>
  <c r="R10" i="7"/>
  <c r="C22" i="7"/>
  <c r="D22" i="7"/>
  <c r="E22" i="7"/>
  <c r="F22" i="7"/>
  <c r="G22" i="7"/>
  <c r="H22" i="7"/>
  <c r="I22" i="7"/>
  <c r="J22" i="7"/>
  <c r="K22" i="7"/>
  <c r="L22" i="7"/>
  <c r="M22" i="7"/>
  <c r="N22" i="7"/>
  <c r="O22" i="7"/>
  <c r="P22" i="7"/>
  <c r="Q22" i="7"/>
  <c r="R22" i="7"/>
  <c r="C41" i="7"/>
  <c r="D41" i="7"/>
  <c r="D60" i="7" s="1"/>
  <c r="E41" i="7"/>
  <c r="F41" i="7"/>
  <c r="G41" i="7"/>
  <c r="H41" i="7"/>
  <c r="I41" i="7"/>
  <c r="J41" i="7"/>
  <c r="K41" i="7"/>
  <c r="L41" i="7"/>
  <c r="M41" i="7"/>
  <c r="N41" i="7"/>
  <c r="O41" i="7"/>
  <c r="P41" i="7"/>
  <c r="Q41" i="7"/>
  <c r="R41" i="7"/>
  <c r="C48" i="7"/>
  <c r="D48" i="7"/>
  <c r="E48" i="7"/>
  <c r="F48" i="7"/>
  <c r="G48" i="7"/>
  <c r="H48" i="7"/>
  <c r="I48" i="7"/>
  <c r="J48" i="7"/>
  <c r="K48" i="7"/>
  <c r="L48" i="7"/>
  <c r="M48" i="7"/>
  <c r="N48" i="7"/>
  <c r="O48" i="7"/>
  <c r="P48" i="7"/>
  <c r="Q48" i="7"/>
  <c r="R48" i="7"/>
  <c r="B48" i="7"/>
  <c r="B41" i="7"/>
  <c r="B22" i="7"/>
  <c r="B10" i="7"/>
  <c r="C10" i="6"/>
  <c r="H10" i="6"/>
  <c r="J10" i="6"/>
  <c r="K10" i="6"/>
  <c r="N10" i="6"/>
  <c r="O10" i="6"/>
  <c r="P10" i="6"/>
  <c r="Q10" i="6"/>
  <c r="T10" i="6"/>
  <c r="V10" i="6"/>
  <c r="Y10" i="6"/>
  <c r="H22" i="6"/>
  <c r="J22" i="6"/>
  <c r="K22" i="6"/>
  <c r="N22" i="6"/>
  <c r="O22" i="6"/>
  <c r="P22" i="6"/>
  <c r="Q22" i="6"/>
  <c r="T22" i="6"/>
  <c r="V22" i="6"/>
  <c r="W22" i="6"/>
  <c r="X22" i="6"/>
  <c r="Y22" i="6"/>
  <c r="H53" i="6"/>
  <c r="J53" i="6"/>
  <c r="K53" i="6"/>
  <c r="N53" i="6"/>
  <c r="O53" i="6"/>
  <c r="P53" i="6"/>
  <c r="Q53" i="6"/>
  <c r="T53" i="6"/>
  <c r="V53" i="6"/>
  <c r="W53" i="6"/>
  <c r="X53" i="6"/>
  <c r="Y53" i="6"/>
  <c r="C25" i="20"/>
  <c r="F25" i="20"/>
  <c r="J25" i="20"/>
  <c r="K25" i="20"/>
  <c r="N25" i="20"/>
  <c r="O25" i="20"/>
  <c r="R25" i="20"/>
  <c r="U25" i="20"/>
  <c r="X25" i="20"/>
  <c r="C13" i="20"/>
  <c r="F13" i="20"/>
  <c r="J13" i="20"/>
  <c r="K13" i="20"/>
  <c r="N13" i="20"/>
  <c r="O13" i="20"/>
  <c r="R13" i="20"/>
  <c r="U13" i="20"/>
  <c r="X13" i="20"/>
  <c r="H13" i="19"/>
  <c r="I13" i="19"/>
  <c r="L13" i="19"/>
  <c r="M13" i="19"/>
  <c r="Q13" i="19"/>
  <c r="T13" i="19"/>
  <c r="H25" i="19"/>
  <c r="I25" i="19"/>
  <c r="L25" i="19"/>
  <c r="M25" i="19"/>
  <c r="Q25" i="19"/>
  <c r="T25" i="19"/>
  <c r="H44" i="19"/>
  <c r="I44" i="19"/>
  <c r="L44" i="19"/>
  <c r="M44" i="19"/>
  <c r="Q44" i="19"/>
  <c r="T44" i="19"/>
  <c r="H56" i="19"/>
  <c r="I56" i="19"/>
  <c r="L56" i="19"/>
  <c r="M56" i="19"/>
  <c r="Q56" i="19"/>
  <c r="T56" i="19"/>
  <c r="B13" i="19"/>
  <c r="C12" i="17"/>
  <c r="J12" i="17"/>
  <c r="K12" i="17"/>
  <c r="N12" i="17"/>
  <c r="Q12" i="17"/>
  <c r="T12" i="17"/>
  <c r="C11" i="15"/>
  <c r="F11" i="15"/>
  <c r="K11" i="15"/>
  <c r="L11" i="15"/>
  <c r="O11" i="15"/>
  <c r="P11" i="15"/>
  <c r="Q11" i="15"/>
  <c r="R11" i="15"/>
  <c r="T11" i="15"/>
  <c r="U11" i="15"/>
  <c r="X11" i="15"/>
  <c r="AA11" i="15"/>
  <c r="AB11" i="15"/>
  <c r="C24" i="14"/>
  <c r="F24" i="14"/>
  <c r="C12" i="14"/>
  <c r="F12" i="14"/>
  <c r="C54" i="12"/>
  <c r="W54" i="12"/>
  <c r="C23" i="12"/>
  <c r="C11" i="12"/>
  <c r="M11" i="12"/>
  <c r="W11" i="12"/>
  <c r="G14" i="1"/>
  <c r="G16" i="1" s="1"/>
  <c r="H14" i="1"/>
  <c r="H16" i="1" s="1"/>
  <c r="K14" i="1"/>
  <c r="K16" i="1" s="1"/>
  <c r="L14" i="1"/>
  <c r="M14" i="1"/>
  <c r="M16" i="1" s="1"/>
  <c r="P14" i="1"/>
  <c r="P16" i="1" s="1"/>
  <c r="Q14" i="1"/>
  <c r="T14" i="1"/>
  <c r="U14" i="1"/>
  <c r="V14" i="1"/>
  <c r="Y14" i="1"/>
  <c r="Z14" i="1"/>
  <c r="AC14" i="1"/>
  <c r="AD14" i="1"/>
  <c r="D15" i="1"/>
  <c r="D13" i="1"/>
  <c r="L60" i="7" l="1"/>
  <c r="K60" i="7"/>
  <c r="E60" i="7"/>
  <c r="G60" i="7"/>
  <c r="O60" i="7"/>
  <c r="C60" i="7"/>
  <c r="P60" i="7"/>
  <c r="H60" i="7"/>
  <c r="R60" i="7"/>
  <c r="Q60" i="7"/>
  <c r="M60" i="7"/>
  <c r="I60" i="7"/>
  <c r="J60" i="7"/>
  <c r="N60" i="7"/>
  <c r="F60" i="7"/>
  <c r="L66" i="15"/>
  <c r="D12" i="1"/>
  <c r="U66" i="15"/>
  <c r="K66" i="15"/>
  <c r="AB66" i="15"/>
  <c r="AA66" i="15"/>
  <c r="X66" i="15"/>
  <c r="F66" i="15"/>
  <c r="T66" i="15"/>
  <c r="M68" i="19"/>
  <c r="I68" i="19"/>
  <c r="T68" i="19"/>
  <c r="Q68" i="19"/>
  <c r="N67" i="17"/>
  <c r="J67" i="17"/>
  <c r="D14" i="1"/>
  <c r="L68" i="19"/>
  <c r="H68" i="19"/>
  <c r="H65" i="6"/>
  <c r="T67" i="17"/>
  <c r="N68" i="20"/>
  <c r="Q66" i="15"/>
  <c r="O66" i="15"/>
  <c r="W66" i="12"/>
  <c r="P66" i="15"/>
  <c r="R66" i="15"/>
  <c r="C66" i="12"/>
  <c r="C66" i="15"/>
  <c r="U68" i="20"/>
  <c r="F68" i="20"/>
  <c r="X68" i="20"/>
  <c r="O68" i="20"/>
  <c r="K68" i="20"/>
  <c r="R68" i="20"/>
  <c r="J68" i="20"/>
  <c r="Q67" i="17"/>
  <c r="K67" i="17"/>
  <c r="F67" i="14"/>
  <c r="C67" i="14"/>
  <c r="D16" i="1" l="1"/>
  <c r="C67" i="12"/>
  <c r="C68" i="12" s="1"/>
  <c r="I14" i="1" l="1"/>
  <c r="I16" i="1" s="1"/>
  <c r="J14" i="1"/>
  <c r="J16" i="1" s="1"/>
  <c r="R14" i="1"/>
  <c r="S14" i="1"/>
  <c r="AA14" i="1"/>
  <c r="E14" i="1"/>
  <c r="E16" i="1" s="1"/>
  <c r="F14" i="1"/>
  <c r="F16" i="1" s="1"/>
  <c r="N14" i="1"/>
  <c r="N16" i="1" s="1"/>
  <c r="AB14" i="1"/>
  <c r="O14" i="1"/>
  <c r="O16" i="1" s="1"/>
  <c r="B15" i="1"/>
  <c r="AG14" i="1" l="1"/>
  <c r="AH14" i="1"/>
  <c r="W14" i="1"/>
  <c r="AE14" i="1" s="1"/>
  <c r="B13" i="1"/>
  <c r="X14" i="1"/>
  <c r="AF14" i="1" s="1"/>
  <c r="C15" i="1"/>
  <c r="C13" i="1"/>
  <c r="AG16" i="1" l="1"/>
  <c r="AE16" i="1"/>
  <c r="AH16" i="1"/>
  <c r="C12" i="1"/>
  <c r="AF16" i="1"/>
  <c r="B14" i="1"/>
  <c r="C14" i="1"/>
  <c r="C16" i="1" l="1"/>
  <c r="B12" i="1"/>
  <c r="B16" i="1" s="1"/>
  <c r="E45" i="12" l="1"/>
  <c r="E30" i="12"/>
  <c r="Q45" i="12" l="1"/>
  <c r="O45" i="12" s="1"/>
  <c r="P42" i="12" l="1"/>
  <c r="E28" i="12" l="1"/>
  <c r="E65" i="12"/>
  <c r="E38" i="12"/>
  <c r="E40" i="12"/>
  <c r="E57" i="12"/>
  <c r="X30" i="12" l="1"/>
  <c r="X53" i="12"/>
  <c r="X57" i="12"/>
  <c r="X65" i="12"/>
  <c r="X45" i="12"/>
  <c r="X28" i="12"/>
  <c r="X38" i="12"/>
  <c r="X40" i="12"/>
  <c r="X32" i="12"/>
  <c r="X43" i="12" l="1"/>
  <c r="E36" i="12" l="1"/>
  <c r="E25" i="12"/>
  <c r="E34" i="12"/>
  <c r="E26" i="12"/>
  <c r="E27" i="12"/>
  <c r="X59" i="12"/>
  <c r="X24" i="12"/>
  <c r="X29" i="12" l="1"/>
  <c r="E29" i="12"/>
  <c r="X36" i="12"/>
  <c r="X37" i="12"/>
  <c r="X47" i="12"/>
  <c r="X27" i="12"/>
  <c r="X26" i="12"/>
  <c r="X25" i="12"/>
  <c r="X34" i="12"/>
  <c r="D12" i="17" l="1"/>
  <c r="B13" i="17"/>
  <c r="E13" i="17" s="1"/>
  <c r="B12" i="17" l="1"/>
  <c r="U12" i="14"/>
  <c r="E12" i="17"/>
  <c r="P11" i="12" l="1"/>
  <c r="AA12" i="14" l="1"/>
  <c r="Z12" i="14"/>
  <c r="AA24" i="14" l="1"/>
  <c r="Z24" i="14"/>
  <c r="AA67" i="14" l="1"/>
  <c r="W67" i="12" s="1"/>
  <c r="V11" i="12"/>
  <c r="V23" i="12" l="1"/>
  <c r="V12" i="14"/>
  <c r="X12" i="17" l="1"/>
  <c r="V12" i="17"/>
  <c r="W12" i="17"/>
  <c r="U12" i="17" l="1"/>
  <c r="Y24" i="14" l="1"/>
  <c r="D11" i="15"/>
  <c r="B12" i="15"/>
  <c r="D12" i="14"/>
  <c r="B13" i="14"/>
  <c r="D24" i="14"/>
  <c r="Y12" i="14"/>
  <c r="E50" i="12"/>
  <c r="S24" i="14"/>
  <c r="S12" i="14"/>
  <c r="R12" i="14"/>
  <c r="Q12" i="14"/>
  <c r="D67" i="14" l="1"/>
  <c r="M23" i="12"/>
  <c r="S67" i="14"/>
  <c r="Q24" i="14"/>
  <c r="B23" i="15"/>
  <c r="Y67" i="14"/>
  <c r="B54" i="15"/>
  <c r="B11" i="15"/>
  <c r="S11" i="15"/>
  <c r="E12" i="15"/>
  <c r="AC12" i="15" s="1"/>
  <c r="AC11" i="15" s="1"/>
  <c r="G11" i="15"/>
  <c r="B42" i="15"/>
  <c r="R24" i="14"/>
  <c r="L23" i="12"/>
  <c r="T23" i="12"/>
  <c r="B12" i="14"/>
  <c r="D66" i="15"/>
  <c r="T67" i="12" l="1"/>
  <c r="D67" i="12"/>
  <c r="E24" i="16"/>
  <c r="AC42" i="15"/>
  <c r="E42" i="15"/>
  <c r="AC54" i="15"/>
  <c r="E54" i="15"/>
  <c r="AC23" i="15"/>
  <c r="E23" i="15"/>
  <c r="B24" i="16"/>
  <c r="V24" i="16"/>
  <c r="R67" i="14"/>
  <c r="E55" i="16"/>
  <c r="G66" i="15"/>
  <c r="G12" i="14"/>
  <c r="AB13" i="14"/>
  <c r="E11" i="15"/>
  <c r="B66" i="15"/>
  <c r="Q67" i="14"/>
  <c r="L67" i="12" s="1"/>
  <c r="M67" i="12" l="1"/>
  <c r="E67" i="16"/>
  <c r="E12" i="12"/>
  <c r="AC66" i="15"/>
  <c r="E66" i="15"/>
  <c r="H11" i="15"/>
  <c r="J11" i="12"/>
  <c r="E12" i="14"/>
  <c r="T54" i="12"/>
  <c r="T11" i="12"/>
  <c r="J23" i="12"/>
  <c r="AB12" i="14" l="1"/>
  <c r="T66" i="12"/>
  <c r="J23" i="15"/>
  <c r="S66" i="15"/>
  <c r="J42" i="15"/>
  <c r="J54" i="15"/>
  <c r="N11" i="15"/>
  <c r="J12" i="15"/>
  <c r="H12" i="14"/>
  <c r="H66" i="15"/>
  <c r="N24" i="14"/>
  <c r="O12" i="14"/>
  <c r="N12" i="14"/>
  <c r="M12" i="14"/>
  <c r="L12" i="14"/>
  <c r="J67" i="12" l="1"/>
  <c r="M24" i="14"/>
  <c r="O24" i="14"/>
  <c r="L24" i="14"/>
  <c r="K24" i="14"/>
  <c r="J43" i="14"/>
  <c r="R54" i="12"/>
  <c r="T12" i="14"/>
  <c r="I12" i="14"/>
  <c r="I11" i="15"/>
  <c r="J11" i="15"/>
  <c r="J12" i="14"/>
  <c r="K12" i="14"/>
  <c r="K23" i="12"/>
  <c r="I11" i="12"/>
  <c r="N66" i="15"/>
  <c r="X12" i="14"/>
  <c r="Q24" i="16" l="1"/>
  <c r="J55" i="14"/>
  <c r="N67" i="14"/>
  <c r="O67" i="14"/>
  <c r="L67" i="14"/>
  <c r="M67" i="14"/>
  <c r="I66" i="15"/>
  <c r="K67" i="14"/>
  <c r="J66" i="15"/>
  <c r="J24" i="14"/>
  <c r="P12" i="14"/>
  <c r="R23" i="12"/>
  <c r="J67" i="14" l="1"/>
  <c r="Q55" i="16"/>
  <c r="R22" i="6" l="1"/>
  <c r="L22" i="6"/>
  <c r="G53" i="6"/>
  <c r="F53" i="6"/>
  <c r="E53" i="6"/>
  <c r="D53" i="6"/>
  <c r="G22" i="6"/>
  <c r="F22" i="6"/>
  <c r="E22" i="6"/>
  <c r="D22" i="6"/>
  <c r="X10" i="6"/>
  <c r="X65" i="6" s="1"/>
  <c r="W10" i="6"/>
  <c r="W65" i="6" s="1"/>
  <c r="U10" i="6"/>
  <c r="S10" i="6"/>
  <c r="R10" i="6"/>
  <c r="M10" i="6"/>
  <c r="L10" i="6"/>
  <c r="I10" i="6"/>
  <c r="E10" i="6"/>
  <c r="F10" i="6"/>
  <c r="G10" i="6"/>
  <c r="D10" i="6"/>
  <c r="AF25" i="20"/>
  <c r="AE25" i="20"/>
  <c r="AD25" i="20"/>
  <c r="AC25" i="20"/>
  <c r="AB25" i="20"/>
  <c r="AA25" i="20"/>
  <c r="AD13" i="20"/>
  <c r="AC13" i="20"/>
  <c r="AB13" i="20"/>
  <c r="AA13" i="20"/>
  <c r="AF13" i="20"/>
  <c r="AE13" i="20"/>
  <c r="W13" i="20"/>
  <c r="V13" i="20"/>
  <c r="T13" i="20"/>
  <c r="S13" i="20"/>
  <c r="Q13" i="20"/>
  <c r="P13" i="20"/>
  <c r="M13" i="20"/>
  <c r="L13" i="20"/>
  <c r="J56" i="19"/>
  <c r="J44" i="19"/>
  <c r="J25" i="19"/>
  <c r="D56" i="19"/>
  <c r="D44" i="19"/>
  <c r="S13" i="19"/>
  <c r="R13" i="19"/>
  <c r="P13" i="19"/>
  <c r="O13" i="19"/>
  <c r="N13" i="19"/>
  <c r="K13" i="19"/>
  <c r="J13" i="19"/>
  <c r="F13" i="19"/>
  <c r="G13" i="19"/>
  <c r="E13" i="19"/>
  <c r="D13" i="19"/>
  <c r="S12" i="17"/>
  <c r="M12" i="17"/>
  <c r="M67" i="17" s="1"/>
  <c r="L12" i="17"/>
  <c r="G12" i="17"/>
  <c r="AA12" i="17"/>
  <c r="Z12" i="17"/>
  <c r="R12" i="17"/>
  <c r="P12" i="17"/>
  <c r="O12" i="17"/>
  <c r="I12" i="17"/>
  <c r="H12" i="17"/>
  <c r="D65" i="6" l="1"/>
  <c r="AB68" i="20"/>
  <c r="AD68" i="20"/>
  <c r="G65" i="6"/>
  <c r="F65" i="6"/>
  <c r="AF68" i="20"/>
  <c r="AC68" i="20"/>
  <c r="AA68" i="20"/>
  <c r="P25" i="19"/>
  <c r="C22" i="6"/>
  <c r="U53" i="6"/>
  <c r="E44" i="19"/>
  <c r="E56" i="19"/>
  <c r="K44" i="19"/>
  <c r="K56" i="19"/>
  <c r="R44" i="19"/>
  <c r="R56" i="19"/>
  <c r="AE68" i="20"/>
  <c r="E65" i="6"/>
  <c r="M22" i="6"/>
  <c r="S22" i="6"/>
  <c r="P44" i="19"/>
  <c r="G44" i="19"/>
  <c r="G56" i="19"/>
  <c r="O44" i="19"/>
  <c r="O56" i="19"/>
  <c r="C25" i="19"/>
  <c r="M25" i="20"/>
  <c r="T25" i="20"/>
  <c r="M53" i="6"/>
  <c r="S53" i="6"/>
  <c r="C56" i="19"/>
  <c r="I53" i="6"/>
  <c r="U22" i="6"/>
  <c r="F44" i="19"/>
  <c r="F56" i="19"/>
  <c r="N44" i="19"/>
  <c r="N56" i="19"/>
  <c r="S25" i="19"/>
  <c r="S44" i="19"/>
  <c r="S56" i="19"/>
  <c r="L25" i="20"/>
  <c r="S25" i="20"/>
  <c r="I22" i="6"/>
  <c r="L53" i="6"/>
  <c r="R53" i="6"/>
  <c r="C53" i="6"/>
  <c r="W24" i="14"/>
  <c r="U13" i="19"/>
  <c r="C13" i="19"/>
  <c r="D25" i="19"/>
  <c r="D68" i="19" s="1"/>
  <c r="F25" i="19"/>
  <c r="N25" i="19"/>
  <c r="I13" i="20"/>
  <c r="Z13" i="20"/>
  <c r="Z25" i="20"/>
  <c r="E25" i="19"/>
  <c r="G25" i="19"/>
  <c r="K25" i="19"/>
  <c r="O25" i="19"/>
  <c r="Y13" i="20"/>
  <c r="D13" i="20"/>
  <c r="D25" i="20"/>
  <c r="Y12" i="17"/>
  <c r="Y67" i="17" s="1"/>
  <c r="F13" i="17"/>
  <c r="H67" i="17"/>
  <c r="J68" i="19"/>
  <c r="R25" i="19"/>
  <c r="P25" i="20"/>
  <c r="P68" i="20" s="1"/>
  <c r="V25" i="20"/>
  <c r="V68" i="20" s="1"/>
  <c r="E55" i="17"/>
  <c r="R67" i="17"/>
  <c r="P56" i="19"/>
  <c r="Q50" i="12"/>
  <c r="O50" i="12" s="1"/>
  <c r="Q25" i="20"/>
  <c r="W25" i="20"/>
  <c r="Y25" i="20"/>
  <c r="I65" i="6" l="1"/>
  <c r="F43" i="17"/>
  <c r="F55" i="17"/>
  <c r="F24" i="17"/>
  <c r="V42" i="15"/>
  <c r="E68" i="19"/>
  <c r="K68" i="19"/>
  <c r="L67" i="17"/>
  <c r="S67" i="17"/>
  <c r="N68" i="19"/>
  <c r="M68" i="20"/>
  <c r="O68" i="19"/>
  <c r="I67" i="17"/>
  <c r="P67" i="17"/>
  <c r="AA67" i="17"/>
  <c r="Q68" i="20"/>
  <c r="L68" i="20"/>
  <c r="S68" i="19"/>
  <c r="G68" i="19"/>
  <c r="Z67" i="17"/>
  <c r="F68" i="19"/>
  <c r="C65" i="6"/>
  <c r="W67" i="17"/>
  <c r="V67" i="17"/>
  <c r="G67" i="17"/>
  <c r="I25" i="20"/>
  <c r="P68" i="19"/>
  <c r="W68" i="20"/>
  <c r="O67" i="17"/>
  <c r="R68" i="19"/>
  <c r="C68" i="19"/>
  <c r="S68" i="20"/>
  <c r="AB43" i="17"/>
  <c r="H13" i="20"/>
  <c r="G13" i="20"/>
  <c r="X67" i="17"/>
  <c r="X68" i="17" s="1"/>
  <c r="G25" i="20"/>
  <c r="H25" i="20"/>
  <c r="B25" i="20"/>
  <c r="Y68" i="20"/>
  <c r="U24" i="14"/>
  <c r="V24" i="14"/>
  <c r="Y42" i="15"/>
  <c r="D67" i="17"/>
  <c r="F12" i="17"/>
  <c r="AB13" i="17"/>
  <c r="B13" i="20"/>
  <c r="U67" i="17"/>
  <c r="T68" i="20"/>
  <c r="B55" i="17"/>
  <c r="AB55" i="17"/>
  <c r="D68" i="20"/>
  <c r="Z68" i="20"/>
  <c r="U68" i="17" l="1"/>
  <c r="AB12" i="17"/>
  <c r="I68" i="20"/>
  <c r="G68" i="20"/>
  <c r="AG13" i="20"/>
  <c r="AG25" i="20"/>
  <c r="V67" i="14"/>
  <c r="P23" i="12"/>
  <c r="P54" i="12"/>
  <c r="V12" i="15"/>
  <c r="W11" i="15"/>
  <c r="U67" i="14"/>
  <c r="Q42" i="12"/>
  <c r="F67" i="17"/>
  <c r="F68" i="17" s="1"/>
  <c r="H68" i="20"/>
  <c r="Z67" i="14"/>
  <c r="V67" i="12" l="1"/>
  <c r="P67" i="12"/>
  <c r="Q23" i="12"/>
  <c r="V23" i="15"/>
  <c r="V54" i="15"/>
  <c r="P66" i="12"/>
  <c r="Q12" i="12"/>
  <c r="Q11" i="12" s="1"/>
  <c r="O42" i="12"/>
  <c r="W66" i="15"/>
  <c r="W68" i="12" s="1"/>
  <c r="E25" i="20"/>
  <c r="E13" i="20"/>
  <c r="V11" i="15"/>
  <c r="O23" i="12" l="1"/>
  <c r="P68" i="12"/>
  <c r="B33" i="12"/>
  <c r="B62" i="12"/>
  <c r="Z11" i="15"/>
  <c r="Y12" i="15"/>
  <c r="Y11" i="15" s="1"/>
  <c r="Y23" i="15"/>
  <c r="B39" i="12"/>
  <c r="Y54" i="15"/>
  <c r="V66" i="15"/>
  <c r="Q67" i="12" l="1"/>
  <c r="O67" i="12"/>
  <c r="E64" i="12"/>
  <c r="X50" i="12"/>
  <c r="E62" i="12"/>
  <c r="F62" i="12" s="1"/>
  <c r="X51" i="12"/>
  <c r="E56" i="12"/>
  <c r="X35" i="12"/>
  <c r="Y66" i="15"/>
  <c r="Z66" i="15"/>
  <c r="X33" i="12" l="1"/>
  <c r="E33" i="12"/>
  <c r="F33" i="12" s="1"/>
  <c r="X39" i="12"/>
  <c r="E39" i="12"/>
  <c r="F39" i="12" s="1"/>
  <c r="U67" i="12"/>
  <c r="X49" i="12"/>
  <c r="X60" i="12"/>
  <c r="X62" i="12"/>
  <c r="X56" i="12"/>
  <c r="X63" i="12"/>
  <c r="X64" i="12"/>
  <c r="X58" i="12"/>
  <c r="X52" i="12"/>
  <c r="X46" i="12"/>
  <c r="X48" i="12"/>
  <c r="B24" i="14"/>
  <c r="B43" i="14"/>
  <c r="B55" i="14"/>
  <c r="B67" i="14" l="1"/>
  <c r="G24" i="14"/>
  <c r="E55" i="14" l="1"/>
  <c r="E55" i="12"/>
  <c r="X31" i="12"/>
  <c r="X23" i="12" s="1"/>
  <c r="E31" i="12"/>
  <c r="E43" i="14"/>
  <c r="AB24" i="14"/>
  <c r="E24" i="14"/>
  <c r="G67" i="14"/>
  <c r="W12" i="14"/>
  <c r="W67" i="14" s="1"/>
  <c r="AB55" i="14" l="1"/>
  <c r="X55" i="12"/>
  <c r="AB43" i="14"/>
  <c r="X44" i="12"/>
  <c r="X42" i="12" s="1"/>
  <c r="E54" i="12"/>
  <c r="H42" i="12"/>
  <c r="E67" i="14"/>
  <c r="H24" i="14"/>
  <c r="AB67" i="14" l="1"/>
  <c r="E67" i="12"/>
  <c r="H67" i="14"/>
  <c r="T24" i="14"/>
  <c r="P24" i="14"/>
  <c r="I24" i="14"/>
  <c r="X55" i="14"/>
  <c r="I23" i="12"/>
  <c r="X24" i="14"/>
  <c r="I67" i="12" l="1"/>
  <c r="G67" i="12"/>
  <c r="X67" i="14"/>
  <c r="U54" i="12"/>
  <c r="I67" i="14"/>
  <c r="H23" i="12"/>
  <c r="G23" i="12"/>
  <c r="P67" i="14"/>
  <c r="T67" i="14"/>
  <c r="U23" i="12"/>
  <c r="T68" i="12" l="1"/>
  <c r="N67" i="12"/>
  <c r="H67" i="12"/>
  <c r="S23" i="12"/>
  <c r="N23" i="12"/>
  <c r="L11" i="12"/>
  <c r="N11" i="12"/>
  <c r="R12" i="12" l="1"/>
  <c r="O12" i="12" s="1"/>
  <c r="R11" i="12" l="1"/>
  <c r="O11" i="12"/>
  <c r="R68" i="12" l="1"/>
  <c r="B56" i="19" l="1"/>
  <c r="Z53" i="6" l="1"/>
  <c r="Z41" i="6"/>
  <c r="Z22" i="6"/>
  <c r="B22" i="6"/>
  <c r="B10" i="6"/>
  <c r="Z10" i="6"/>
  <c r="B53" i="6"/>
  <c r="B41" i="6"/>
  <c r="U25" i="19"/>
  <c r="B25" i="19"/>
  <c r="U56" i="19"/>
  <c r="U44" i="19"/>
  <c r="B68" i="19" l="1"/>
  <c r="Z65" i="6"/>
  <c r="B65" i="6"/>
  <c r="U68" i="19"/>
  <c r="E11" i="12"/>
  <c r="E23" i="12"/>
  <c r="K42" i="12"/>
  <c r="G42" i="12" l="1"/>
  <c r="V43" i="16" l="1"/>
  <c r="B43" i="16" l="1"/>
  <c r="E42" i="12" l="1"/>
  <c r="E66" i="12" s="1"/>
  <c r="E68" i="12" l="1"/>
  <c r="B13" i="16" l="1"/>
  <c r="V13" i="16" s="1"/>
  <c r="X12" i="12" s="1"/>
  <c r="X11" i="12" s="1"/>
  <c r="V12" i="16" l="1"/>
  <c r="B12" i="16"/>
  <c r="H12" i="12" l="1"/>
  <c r="H11" i="12" s="1"/>
  <c r="K12" i="12"/>
  <c r="K11" i="12" s="1"/>
  <c r="U11" i="12" l="1"/>
  <c r="U66" i="12" s="1"/>
  <c r="U68" i="12" s="1"/>
  <c r="Q13" i="16"/>
  <c r="G12" i="12"/>
  <c r="G11" i="12" s="1"/>
  <c r="Q12" i="16" l="1"/>
  <c r="Q67" i="16" s="1"/>
  <c r="S12" i="12"/>
  <c r="S11" i="12" s="1"/>
  <c r="S67" i="12" l="1"/>
  <c r="B65" i="12"/>
  <c r="F65" i="12" s="1"/>
  <c r="B63" i="12"/>
  <c r="F63" i="12" s="1"/>
  <c r="B59" i="12"/>
  <c r="F59" i="12" s="1"/>
  <c r="B58" i="12"/>
  <c r="F58" i="12" s="1"/>
  <c r="B57" i="12"/>
  <c r="F57" i="12" s="1"/>
  <c r="B53" i="12"/>
  <c r="F53" i="12" s="1"/>
  <c r="B52" i="12"/>
  <c r="F52" i="12" s="1"/>
  <c r="B51" i="12"/>
  <c r="F51" i="12" s="1"/>
  <c r="B50" i="12"/>
  <c r="F50" i="12" s="1"/>
  <c r="B49" i="12"/>
  <c r="F49" i="12" s="1"/>
  <c r="B48" i="12"/>
  <c r="F48" i="12" s="1"/>
  <c r="B47" i="12"/>
  <c r="F47" i="12" s="1"/>
  <c r="B46" i="12"/>
  <c r="F46" i="12" s="1"/>
  <c r="B45" i="12"/>
  <c r="F45" i="12" s="1"/>
  <c r="B44" i="12"/>
  <c r="F44" i="12" s="1"/>
  <c r="B41" i="12"/>
  <c r="F41" i="12" s="1"/>
  <c r="B40" i="12"/>
  <c r="F40" i="12" s="1"/>
  <c r="B38" i="12"/>
  <c r="F38" i="12" s="1"/>
  <c r="B37" i="12"/>
  <c r="F37" i="12" s="1"/>
  <c r="B36" i="12"/>
  <c r="F36" i="12" s="1"/>
  <c r="B35" i="12"/>
  <c r="F35" i="12" s="1"/>
  <c r="B34" i="12"/>
  <c r="F34" i="12" s="1"/>
  <c r="B32" i="12"/>
  <c r="F32" i="12" s="1"/>
  <c r="B31" i="12"/>
  <c r="F31" i="12" s="1"/>
  <c r="B30" i="12"/>
  <c r="F30" i="12" s="1"/>
  <c r="B29" i="12"/>
  <c r="F29" i="12" s="1"/>
  <c r="B28" i="12"/>
  <c r="F28" i="12" s="1"/>
  <c r="B27" i="12"/>
  <c r="F27" i="12" s="1"/>
  <c r="B26" i="12"/>
  <c r="F26" i="12" s="1"/>
  <c r="B25" i="12"/>
  <c r="F25" i="12" s="1"/>
  <c r="B43" i="12" l="1"/>
  <c r="F43" i="12" s="1"/>
  <c r="B24" i="12"/>
  <c r="F24" i="12" s="1"/>
  <c r="B12" i="12"/>
  <c r="F12" i="12" s="1"/>
  <c r="F11" i="12" s="1"/>
  <c r="B56" i="12"/>
  <c r="F56" i="12" s="1"/>
  <c r="B60" i="12"/>
  <c r="F60" i="12" s="1"/>
  <c r="X61" i="12"/>
  <c r="X54" i="12" s="1"/>
  <c r="X66" i="12" s="1"/>
  <c r="B61" i="12"/>
  <c r="F61" i="12" s="1"/>
  <c r="B55" i="12"/>
  <c r="F55" i="12" s="1"/>
  <c r="F23" i="12" l="1"/>
  <c r="F42" i="12"/>
  <c r="B42" i="12"/>
  <c r="B23" i="12"/>
  <c r="B11" i="12"/>
  <c r="D68" i="12"/>
  <c r="V55" i="16" l="1"/>
  <c r="V67" i="16" s="1"/>
  <c r="X67" i="12" s="1"/>
  <c r="B55" i="16"/>
  <c r="B67" i="16" s="1"/>
  <c r="B67" i="12" l="1"/>
  <c r="F67" i="12"/>
  <c r="V54" i="12"/>
  <c r="V66" i="12" s="1"/>
  <c r="V68" i="12" s="1"/>
  <c r="S54" i="12"/>
  <c r="S66" i="12" s="1"/>
  <c r="S68" i="12" s="1"/>
  <c r="B64" i="12" l="1"/>
  <c r="F64" i="12" l="1"/>
  <c r="F54" i="12" s="1"/>
  <c r="F66" i="12" s="1"/>
  <c r="F68" i="12" s="1"/>
  <c r="B54" i="12"/>
  <c r="B66" i="12" s="1"/>
  <c r="B68" i="12" s="1"/>
  <c r="J65" i="6" l="1"/>
  <c r="K65" i="6"/>
  <c r="L65" i="6"/>
  <c r="M65" i="6"/>
  <c r="N65" i="6"/>
  <c r="O65" i="6"/>
  <c r="P65" i="6"/>
  <c r="Q65" i="6"/>
  <c r="R65" i="6"/>
  <c r="S65" i="6"/>
  <c r="T65" i="6"/>
  <c r="U65" i="6"/>
  <c r="V65" i="6"/>
  <c r="Y65" i="6"/>
  <c r="C68" i="20"/>
  <c r="B56" i="20" l="1"/>
  <c r="B68" i="20" s="1"/>
  <c r="AG56" i="20" l="1"/>
  <c r="E56" i="20"/>
  <c r="E68" i="20" s="1"/>
  <c r="AG68" i="20"/>
  <c r="Q54" i="12"/>
  <c r="O54" i="12"/>
  <c r="O66" i="12" s="1"/>
  <c r="O68" i="12" s="1"/>
  <c r="C67" i="17"/>
  <c r="B24" i="17" l="1"/>
  <c r="B67" i="17" s="1"/>
  <c r="E24" i="17"/>
  <c r="E67" i="17" s="1"/>
  <c r="Q66" i="12"/>
  <c r="Q68" i="12" s="1"/>
  <c r="AB24" i="17" l="1"/>
  <c r="AB67" i="17" s="1"/>
  <c r="K54" i="12"/>
  <c r="K66" i="12" s="1"/>
  <c r="K68" i="12" s="1"/>
  <c r="M54" i="12"/>
  <c r="M66" i="12" s="1"/>
  <c r="M68" i="12" s="1"/>
  <c r="J54" i="12"/>
  <c r="J66" i="12" s="1"/>
  <c r="J68" i="12" s="1"/>
  <c r="L54" i="12"/>
  <c r="L66" i="12" s="1"/>
  <c r="I54" i="12"/>
  <c r="I66" i="12" s="1"/>
  <c r="I68" i="12" s="1"/>
  <c r="N54" i="12"/>
  <c r="N66" i="12" s="1"/>
  <c r="N68" i="12" s="1"/>
  <c r="L68" i="12" l="1"/>
  <c r="G54" i="12"/>
  <c r="G66" i="12" s="1"/>
  <c r="G68" i="12" s="1"/>
  <c r="H54" i="12"/>
  <c r="H66" i="12" s="1"/>
  <c r="H68" i="12" s="1"/>
  <c r="T55" i="16" l="1"/>
  <c r="U55" i="16"/>
  <c r="T43" i="16"/>
  <c r="T67" i="16" s="1"/>
  <c r="U43" i="16"/>
  <c r="U67" i="16" l="1"/>
  <c r="X68" i="12" l="1"/>
</calcChain>
</file>

<file path=xl/sharedStrings.xml><?xml version="1.0" encoding="utf-8"?>
<sst xmlns="http://schemas.openxmlformats.org/spreadsheetml/2006/main" count="1013" uniqueCount="401">
  <si>
    <t>Biểu số: 01/TCD</t>
  </si>
  <si>
    <t>TỔNG HỢP KẾT QUẢ TIẾP CÔNG DÂN THƯỜNG XUYÊN, ĐỊNH KỲ VÀ ĐỘT XUẤT</t>
  </si>
  <si>
    <t>Đơn vị</t>
  </si>
  <si>
    <t>Tổng số lượt tiếp</t>
  </si>
  <si>
    <t>Tổng số người được tiếp</t>
  </si>
  <si>
    <t>Tổng số vụ việc tiếp</t>
  </si>
  <si>
    <t>Tiếp thường xuyên</t>
  </si>
  <si>
    <t>Tiếp định kỳ và đột xuất của Thủ trưởng</t>
  </si>
  <si>
    <t>Số lượt tiếp</t>
  </si>
  <si>
    <t>Số người được tiếp</t>
  </si>
  <si>
    <t>Số vụ việc</t>
  </si>
  <si>
    <t>Trong đó đoàn đông người</t>
  </si>
  <si>
    <t>Thủ trưởng tiếp</t>
  </si>
  <si>
    <t>Ủy quyền tiếp</t>
  </si>
  <si>
    <t>Tiếp lần đầu</t>
  </si>
  <si>
    <t>Tiếp nhiều lần</t>
  </si>
  <si>
    <t>Số đoàn được tiếp</t>
  </si>
  <si>
    <t>Số kỳ tiếp</t>
  </si>
  <si>
    <t>MS</t>
  </si>
  <si>
    <t>1=4+13+22</t>
  </si>
  <si>
    <t>2=5+14+23</t>
  </si>
  <si>
    <t>3=6+7+15+ 16+24+25</t>
  </si>
  <si>
    <t>Tổng</t>
  </si>
  <si>
    <t>Hướng dẫn cách ghi biểu</t>
  </si>
  <si>
    <t>- Đây là Biểu tổng hợp kết quả chung về tiếp công dân qua công tác tiếp dân thường xuyên, định kỳ và đột xuất của thủ trưởng</t>
  </si>
  <si>
    <t>- Cột "Đơn vị" để ghi tên các đơn vị trực thuộc</t>
  </si>
  <si>
    <t>- Cột (1) = (4) + (13) + (22) là Tổng số lượt tiếp, gồm số lượt tiếp thường xuyên và số lượt tiếp của thủ trưởng (trực tiếp hoặc ủy quyền tiếp)</t>
  </si>
  <si>
    <t>- Cột (2) = (5) + (14) + (23) là Tổng số người được tiếp, bao gồm tiếp thường xuyên và tiếp của thủ trưởng (trực tiếp hoặc ủy quyền tiếp)</t>
  </si>
  <si>
    <t>- Cột (3) = (6) + (7) + (15) + (16) + (24) + (25): là Tổng số vụ việc tiếp, gồm số vụ việc tiếp thường xuyên và số vụ việc thủ trưởng tiếp (trực tiếp hoặc ủy quyền tiếp)</t>
  </si>
  <si>
    <t>- Đoàn đông người là đoàn có từ 5 người trở lên</t>
  </si>
  <si>
    <t>- Đối với vụ việc tiếp công dân thường xuyên có thủ trưởng tiếp thì chỉ nhập số liệu 1 lần vào mục thủ trưởng tiếp</t>
  </si>
  <si>
    <t>- Tổng số đoàn đông người được tiếp = Cột (8) + (17) + (26)</t>
  </si>
  <si>
    <t>- Nội dung ghi chú viết vào dòng 30 (nếu có)</t>
  </si>
  <si>
    <t>Số văn bản phúc đáp nhận được do chuyển đơn</t>
  </si>
  <si>
    <t>Khiếu nại</t>
  </si>
  <si>
    <t>Tố cáo</t>
  </si>
  <si>
    <t>Số đơn</t>
  </si>
  <si>
    <t>Hướng dẫn</t>
  </si>
  <si>
    <t>Chuyển đơn</t>
  </si>
  <si>
    <t>Đôn đốc giải quyết</t>
  </si>
  <si>
    <t>18. Ghi chú:</t>
  </si>
  <si>
    <t>Biểu số: 01/XLD</t>
  </si>
  <si>
    <t>TỔNG HỢP KẾT QUẢ XỬ LÝ ĐƠN</t>
  </si>
  <si>
    <t>Tổng số đơn</t>
  </si>
  <si>
    <t>Kỳ trước chuyển sang</t>
  </si>
  <si>
    <t>Tiếp nhận trong kỳ</t>
  </si>
  <si>
    <t>Số đơn đã xử lý</t>
  </si>
  <si>
    <t>Đủ điều kiện xử lý</t>
  </si>
  <si>
    <t>Phân loại đơn theo nội dung</t>
  </si>
  <si>
    <t>Phân loại đơn theo tình trạng giải quyết</t>
  </si>
  <si>
    <t>Kết quả xử lý đơn</t>
  </si>
  <si>
    <t>Kiến nghị, phản ánh</t>
  </si>
  <si>
    <t>Đã giải quyết</t>
  </si>
  <si>
    <t>Chưa giải quyết</t>
  </si>
  <si>
    <t>Đơn thuộc thẩm quyền</t>
  </si>
  <si>
    <t>Đơn không thuộc thẩm quyền</t>
  </si>
  <si>
    <t>Lần đầu</t>
  </si>
  <si>
    <t>Nhiều lần</t>
  </si>
  <si>
    <t>Tổng số</t>
  </si>
  <si>
    <t>1=2+3+...+7</t>
  </si>
  <si>
    <t>27. Ghi chú:</t>
  </si>
  <si>
    <t>- Số liệu tại Biểu này là số liệu tổng hợp từ các biểu 02/XLD, 03/XLD, 04/XLD</t>
  </si>
  <si>
    <t>- Nội dung ghi chú viết vào dòng 27 (nếu có)</t>
  </si>
  <si>
    <t>Biểu số: 02/XLD</t>
  </si>
  <si>
    <t>TỔNG HỢP KẾT QUẢ XỬ LÝ ĐƠN KHIẾU NẠI</t>
  </si>
  <si>
    <t>Đơn kỳ trước chuyển sang</t>
  </si>
  <si>
    <t>Đơn tiếp nhận đơn trong kỳ</t>
  </si>
  <si>
    <t>Đơn đã xử lý</t>
  </si>
  <si>
    <t>Phân loại vụ việc theo nội dung</t>
  </si>
  <si>
    <t>Phân loại vụ việc theo tình trạng giải quyết</t>
  </si>
  <si>
    <t>Kết quả xử lý</t>
  </si>
  <si>
    <t>đơn kỳ trước chuyển sang</t>
  </si>
  <si>
    <t>Đơn tiếp nhận trong kỳ</t>
  </si>
  <si>
    <t>Lĩnh vực hành chính</t>
  </si>
  <si>
    <t>Lĩnh vực tư pháp</t>
  </si>
  <si>
    <t>Lĩnh vực Đảng, đoàn thể</t>
  </si>
  <si>
    <t>Lĩnh vực khác</t>
  </si>
  <si>
    <t>Vụ việc thuộc thẩm quyền</t>
  </si>
  <si>
    <t>Vụ việc không thuộc thẩm quyền</t>
  </si>
  <si>
    <t>Chế độ, chính sách</t>
  </si>
  <si>
    <t>Đất đai, nhà cửa</t>
  </si>
  <si>
    <t>Khác</t>
  </si>
  <si>
    <t>Lần 2</t>
  </si>
  <si>
    <t>Đã có bản án của tòa</t>
  </si>
  <si>
    <t>23=24+25</t>
  </si>
  <si>
    <t>- Số liệu tại Biểu này nằm trong số liệu tổng hợp tại Biểu 01/XLD</t>
  </si>
  <si>
    <t>- Cột (15) Lĩnh vực tư pháp như: Điều tra, truy tố, xét xử, thi hành án,...</t>
  </si>
  <si>
    <t>Biểu số: 03/XLD</t>
  </si>
  <si>
    <t>TỔNG HỢP KẾT QUẢ XỬ LÝ ĐƠN TỐ CÁO</t>
  </si>
  <si>
    <t>Tham nhũng</t>
  </si>
  <si>
    <t>Lĩnh vực Tư pháp</t>
  </si>
  <si>
    <t>Tố cáo tiếp</t>
  </si>
  <si>
    <t>Tổng cộng</t>
  </si>
  <si>
    <t>Công chức, công vụ</t>
  </si>
  <si>
    <t>Quá thời hạn chưa giải quyết</t>
  </si>
  <si>
    <t>Đã có kết luận giải quyết</t>
  </si>
  <si>
    <t>Tố cáo lần đầu</t>
  </si>
  <si>
    <t>Biểu số: 04/XLD</t>
  </si>
  <si>
    <t>TỔNG HỢP KẾT QUẢ XỬ LÝ ĐƠN KIẾN NGHỊ, PHẢN ÁNH</t>
  </si>
  <si>
    <t>Đất đai</t>
  </si>
  <si>
    <t>Tư pháp</t>
  </si>
  <si>
    <t>Đã được giải quyết</t>
  </si>
  <si>
    <t>Chưa được giải quyết</t>
  </si>
  <si>
    <t>21=22+23</t>
  </si>
  <si>
    <t>25. Ghi chú:</t>
  </si>
  <si>
    <t>- Nội dung ghi chú viết vào dòng 25 (nếu có)</t>
  </si>
  <si>
    <t>Biểu số: 01/KQGQ</t>
  </si>
  <si>
    <t>Đơn khiếu nại thuộc thẩm quyền</t>
  </si>
  <si>
    <t>Tổng số vụ việc khiếu nại thuộc thẩm quyền</t>
  </si>
  <si>
    <t>Kết quả giải quyết</t>
  </si>
  <si>
    <t>Phân tích kết quả giải quyết (vụ việc)</t>
  </si>
  <si>
    <t>Kiến nghị thu hồi cho NN</t>
  </si>
  <si>
    <t>Trả lại cho tổ chức, cá nhân</t>
  </si>
  <si>
    <t>Kiến nghị xử lý hành chính</t>
  </si>
  <si>
    <t>Chuyển cơ quan điều tra</t>
  </si>
  <si>
    <t>Giải quyết lần đầu</t>
  </si>
  <si>
    <t>Giải quyết lần 2</t>
  </si>
  <si>
    <t>Chấp hành thời hạn giải quyết</t>
  </si>
  <si>
    <t>Số vụ việc giải quyết bằng QĐ hành chính</t>
  </si>
  <si>
    <t>Số vụ việc rút đơn thông qua giải thích, thuyết phục</t>
  </si>
  <si>
    <t>Tiền (Trđ)</t>
  </si>
  <si>
    <t>Tổ chức</t>
  </si>
  <si>
    <t>Cá nhân</t>
  </si>
  <si>
    <t>Số tổ chức được trả lại quyền lợi</t>
  </si>
  <si>
    <t>Số cá nhân được trả lại quyền lợi</t>
  </si>
  <si>
    <t>Tổng số người bị kiến nghị xử lý</t>
  </si>
  <si>
    <t>Trong đó số cán bộ, công chức, viên chức</t>
  </si>
  <si>
    <t>Số vụ</t>
  </si>
  <si>
    <t>Tổng số người</t>
  </si>
  <si>
    <t>Khiếu nại đúng</t>
  </si>
  <si>
    <t>Khiếu nại sai</t>
  </si>
  <si>
    <t>Khiếu nại đúng một phần</t>
  </si>
  <si>
    <t>Công nhận QĐ g/q lần đầu</t>
  </si>
  <si>
    <t>Hủy, sửa QĐ g/q lần đầu</t>
  </si>
  <si>
    <t>Đúng quy định</t>
  </si>
  <si>
    <t>Không đúng quy định</t>
  </si>
  <si>
    <t>1=2+3</t>
  </si>
  <si>
    <t>5=20+..+24</t>
  </si>
  <si>
    <t>28. Ghi chú:</t>
  </si>
  <si>
    <t>- Cột (6): Chỉ thống kê các vụ việc rút toàn bộ nội dung; trường hợp không rút toàn bộ thì không thống kê vào cột này</t>
  </si>
  <si>
    <t>- Từ Cột (7) trở đi là số liệu tổng hợp, phân tích đối với kết quả giải quyết các vụ việc khiếu nại (thống kê tại Cột (5), (6))</t>
  </si>
  <si>
    <t>- Cột (15): Thống kê số người bị kiến nghị xử lý hành chính do vi phạm liên quan đến khiếu nại và giải quyết khiếu nại</t>
  </si>
  <si>
    <t>- Cột (16): Thống kê số cán bộ, công chức, viên chức bị kiến nghị xử lý hành chính do vi phạm liên quan đến khiếu nại và giải quyết khiếu nại (&lt;= Cột 15)</t>
  </si>
  <si>
    <t>- Cột (18): Thống kê số đối tượng bị kiến nghị chuyển cơ quan điều tra tiếp tục xử lý do vi phạm liên quan đến khiếu nại và giải quyết khiếu nại</t>
  </si>
  <si>
    <t>- Cột (25): Thống kê số vụ việc chấp hành đúng quy định về thời hạn giải quyết khiếu nại</t>
  </si>
  <si>
    <t>- Cột (26): Thống kê số vụ việc chấp hành không đúng quy định về thời gian giải quyết khiếu nại</t>
  </si>
  <si>
    <t>- Nội dung ghi chú viết vào dòng 28 (nếu có)</t>
  </si>
  <si>
    <t>TỔNG HỢP KẾT QUẢ THI HÀNH QUYẾT ĐỊNH GIẢI QUYẾT KHIẾU NẠI</t>
  </si>
  <si>
    <t>Tổng số quyết định phải thực hiện trong kỳ</t>
  </si>
  <si>
    <t>Số quyết định đã thực hiện xong</t>
  </si>
  <si>
    <t>Thu hồi cho nhà nước</t>
  </si>
  <si>
    <t>Đã xử lý hành chính</t>
  </si>
  <si>
    <t>Đã khởi tố</t>
  </si>
  <si>
    <t>Phải thu</t>
  </si>
  <si>
    <t>Đã thu</t>
  </si>
  <si>
    <t>Phải trả</t>
  </si>
  <si>
    <t>Đã trả</t>
  </si>
  <si>
    <t>Tổng số người bị xử lý</t>
  </si>
  <si>
    <t>Số người</t>
  </si>
  <si>
    <t>20. Ghi chú:</t>
  </si>
  <si>
    <t>- Cột (1): Số quyết định giải quyết khiếu nại phải thực hiện trong kỳ, bao gồm số quyết định chưa thực hiện xong của kỳ báo cáo trước chuyển sang và số quyết định ban hành trong kỳ báo cáo phải thực hiện</t>
  </si>
  <si>
    <t>- Cột (2) Số quyết định giải quyết khiếu nại đã thực hiện xong trong kỳ báo cáo</t>
  </si>
  <si>
    <t>- Cột (15): Thống kê số người đã xử lý hành chính do vi phạm liên quan đến khiếu nại và giải quyết khiếu nại</t>
  </si>
  <si>
    <t>- Cột (16): Thống kê số cán bộ, công chức, viên chức đã xử lý hành chính do vi phạm liên quan đến khiếu nại và giải quyết khiếu nại (&lt;= Cột 15)</t>
  </si>
  <si>
    <t>- Cột (18): Thống kê số người đã khởi tố do vi phạm liên quan đến khiếu nại và giải quyết khiếu nại</t>
  </si>
  <si>
    <t>- Cột (19): Thống kê số cán bộ, công chức, viên chức đã khởi tố do vi phạm liên quan đến khiếu nại và giải quyết khiếu nại (&lt;= Cột 18)</t>
  </si>
  <si>
    <t>- Nội dung ghi chú viết vào dòng 20 (nếu có)</t>
  </si>
  <si>
    <t>Biểu số: 02/KQGQ</t>
  </si>
  <si>
    <t>Biểu số: 03/KQGQ</t>
  </si>
  <si>
    <t>TỔNG HỢP KẾT QUẢ GIẢI QUYẾT TỐ CÁO THUỘC THẨM QUYỀN</t>
  </si>
  <si>
    <t>Đơn tố cáo thuộc thẩm quyền</t>
  </si>
  <si>
    <t>Tổng số vụ việc tố cáo thuộc thẩm quyền</t>
  </si>
  <si>
    <t>Trong đó số vụ việc tố cáo tiếp</t>
  </si>
  <si>
    <t>Tố cáo đúng</t>
  </si>
  <si>
    <t>Trong đó tố cáo tiếp đúng</t>
  </si>
  <si>
    <t>Tố cáo sai</t>
  </si>
  <si>
    <t>Trong đó tố cáo tiếp sai</t>
  </si>
  <si>
    <t>Tố cáo có đúng, có sai</t>
  </si>
  <si>
    <t>Trong đó tố cáo tiếp có, có sai</t>
  </si>
  <si>
    <t>Số vụ việc lần đầu</t>
  </si>
  <si>
    <t>Số vụ việc tố cáo tiếp</t>
  </si>
  <si>
    <t>Số vụ việc rút toàn bộ nội dung tố cáo</t>
  </si>
  <si>
    <t>Số vụ việc đình chỉ không do rút tố cáo</t>
  </si>
  <si>
    <t>Số người bị kiến nghị xử lý</t>
  </si>
  <si>
    <t>Số đối tượng</t>
  </si>
  <si>
    <t>8=25+27 +29</t>
  </si>
  <si>
    <t>32. Ghi chú:</t>
  </si>
  <si>
    <t>- Cột (5): Số vụ việc tố cáo tiếp thuộc thẩm quyền, số liệu nằm trong số liệu vụ việc tố cáo thuộc thẩm quyền thống kê tại Cột (4)</t>
  </si>
  <si>
    <t>- Cột (8): Tổng số vụ việc tố cáo tiếp đã được giải quyết = Cột (25) + (27) + (29)</t>
  </si>
  <si>
    <t>- Từ Cột (11) trở đi là số liệu tổng hợp, phân tích đối với kết quả giải quyết các vụ việc tố cáo đã thống kê ở Cột (6)</t>
  </si>
  <si>
    <t>- Cột (19): Thống kê số người bị kiến nghị xử lý hành chính theo kết luận nội dung tố cáo và xử lý tố cáo</t>
  </si>
  <si>
    <t>- Cột (20): Thống kê số cán bộ, công chức, viên chức bị kiến nghị xử lý hành chính theo kết luận nội dung tố cáo và xử lý tố cáo (&lt;= Cột 19)</t>
  </si>
  <si>
    <t>- Cột (22): Thống kê số đối tượng bị kiến nghị chuyển cơ quan điều tra tiếp tục xử lý theo kết luận nội dung tố cáo và xử lý tố cáo</t>
  </si>
  <si>
    <t>- Cột (23): Thống kê số cán bộ, công chức, viên chức bị kiến nghị chuyển cơ quan điều tra tiếp tục xử lý theo kết luận nội dung tố cáo và xử lý tố cáo (&lt;= Cột 22)</t>
  </si>
  <si>
    <t>- Cột (25): Tổng số vụ việc tố cáo tiếp được kết luận là tố cáo tiếp đúng, số liệu nằm trong số liệu tổng hợp tại Cột (24)</t>
  </si>
  <si>
    <t>- Cột (27): Tổng số vụ việc tố cáo tiếp được kết luận là tố cáo tiếp sai, số liệu nằm trong số liệu tổng hợp tại Cột (26)</t>
  </si>
  <si>
    <t>- Cột (29): Tổng số vụ việc tố cáo tiếp được kết luận là tố cáo tiếp có đúng, có sai, số liệu nằm trong số liệu tổng hợp tại Cột (28)</t>
  </si>
  <si>
    <t>- Nội dung ghi chú viết vào dòng 32 (nếu có)</t>
  </si>
  <si>
    <t>Biểu số: 04/KQGQ</t>
  </si>
  <si>
    <t>TỔNG HỢP KẾT QUẢ THỰC HIỆN KẾT LUẬN NỘI DUNG TỐ CÁO</t>
  </si>
  <si>
    <t>Tổng số kết luận phải thực hiện</t>
  </si>
  <si>
    <t>Thu hồi cho Nhà nước</t>
  </si>
  <si>
    <t>Tổng số tổ chức bị xử lý</t>
  </si>
  <si>
    <t>Tổng số cá nhân bị xử lý</t>
  </si>
  <si>
    <t>Trong đó số cán</t>
  </si>
  <si>
    <t>bộ, công chức, viên chức</t>
  </si>
  <si>
    <t>Số tổ chức phải được trả lại quyền lợi</t>
  </si>
  <si>
    <t>Số cá nhân phải được trả lại quyền lợi</t>
  </si>
  <si>
    <t>Số tổ chức đã được trả lại quyền lợi</t>
  </si>
  <si>
    <t>Số cá nhân đã được trả lại quyền lợi</t>
  </si>
  <si>
    <t>- Cột (2) Số kết luận nội dung tố cáo, xử lý tố cáo đã thực hiện xong trong kỳ báo cáo</t>
  </si>
  <si>
    <t>- Cột (19): Thống kê số tổ chức đã xử lý hành chính theo kết luận nội dung tố cáo và xử lý tố cáo</t>
  </si>
  <si>
    <t>- Cột (21): Thống kê số cán bộ, công chức, viên chức đã xử lý hành chính theo kết luận nội dung tố cáo và xử lý tố cáo (&lt;= Cột 20)</t>
  </si>
  <si>
    <t>- Cột (23): Thống kê số đối tượng đã chuyển cơ quan điều tra tiếp tục xử lý theo kết luận nội dung tố cáo và xử lý tố cáo</t>
  </si>
  <si>
    <t>- Cột (24): Thống kê số cán bộ, công chức, viên chức đã chuyển cơ quan điều tra tiếp tục xử lý theo kết luận nội dung tố cáo và xử lý tố cáo (&lt;= Cột 23)</t>
  </si>
  <si>
    <t>Biểu số: 03/QLNN</t>
  </si>
  <si>
    <t>TỔNG HỢP CÔNG TÁC QUẢN LÝ NHÀ NƯỚC VỀ TIẾP CÔNG DÂN, KHIẾU NẠI, TỐ CÁO</t>
  </si>
  <si>
    <t>Số liệu tính từ ngày ..../…./....đến....ngày.…/…/….</t>
  </si>
  <si>
    <t>(Kèm theo Báo cáo số.......ngày …….tháng ......năm .......của ….....)</t>
  </si>
  <si>
    <t>Ban hành văn bản quản lý, chỉ đạo (Bộ, ngành, tỉnh, TP) về công tác TCD, KN, TC</t>
  </si>
  <si>
    <t>Tập huấn, tuyên truyền, giáo dục pháp luật về TCD, KN, TC</t>
  </si>
  <si>
    <t>Thanh tra, kiểm tra trách nhiệm</t>
  </si>
  <si>
    <t>Kết quả thực hiện kết luận, quyết định xử lý về thanh tra trách nhiệm</t>
  </si>
  <si>
    <t>Số văn bản ban hành mới</t>
  </si>
  <si>
    <t>Số văn bản được sửa đổi, bổ sung</t>
  </si>
  <si>
    <t>Số văn bản hủy bỏ</t>
  </si>
  <si>
    <t>Số lớp</t>
  </si>
  <si>
    <t>Thực hiện pháp luật về TCD, KN, TC</t>
  </si>
  <si>
    <t>Số cuộc đã ban hành kết luận</t>
  </si>
  <si>
    <t>Kiến nghị xử lý</t>
  </si>
  <si>
    <t>Tổng số KLTT thực hiện</t>
  </si>
  <si>
    <t>Số cuộc</t>
  </si>
  <si>
    <t>Số đơn vị</t>
  </si>
  <si>
    <t>Hành chính</t>
  </si>
  <si>
    <t>Chuyển CQ điều tra</t>
  </si>
  <si>
    <t>- Biểu này phục vụ xây dựng Báo cáo chuyên đề về công tác tiếp công dân, giải quyết khiếu nại, tố cáo (VD: Báo cáo hằng năm phục vụ Quốc hội về công tác giải quyết KNTC...)</t>
  </si>
  <si>
    <t xml:space="preserve">- Cột (6): Tổng số cuộc thanh tra, kiểm tra trách nhiệm thực hiện pháp luật về TCD, KN, TC thực hiện trong kỳ báo cáo, gồm các cuộc triển khai từ kỳ trước chưa ban hành kết luận và các cuộc triển khai trong kỳ, </t>
  </si>
  <si>
    <t>- Cột (7): Tổng số đơn vị được thanh tra, kiểm tra trách nhiệm (theo quyết định của các cuộc thanh tra, kiểm tra thống kê tại Cột (6))</t>
  </si>
  <si>
    <t>- Cột (8): Tổng số kết luận thanh tra, kiểm tra ban hành trong kỳ báo cáo; Cột (8) &lt;= Cột (6)</t>
  </si>
  <si>
    <t>- Từ Cột (9) đến Cột (13) là số liệu tổng hợp từ các kết luận thanh tra, kiểm tra thống kê tại Cột (12))</t>
  </si>
  <si>
    <t>- Cột (13): Tổng số kết luận thanh tra, kiểm tra trách nhiệm phải thực hiện trong kỳ, gồm kết luận ban hành từ các kỳ trước chưa thực hiện xong và kết luận ban hành trong kỳ báo cáo phải thực hiện</t>
  </si>
  <si>
    <t>- Từ Cột (14) đến Cột (17) là số liệu tổng hợp từ kết quả thực hiện các kết luận thanh tra, kiểm tra thống kê tại Cột (13))</t>
  </si>
  <si>
    <t>- Nội dung ghi chú viết vào dòng 18 (nếu có)</t>
  </si>
  <si>
    <t>BAN TCD TỈNH</t>
  </si>
  <si>
    <t>CẤP SỞ, NGÀNH</t>
  </si>
  <si>
    <t>Ban Dân tộc</t>
  </si>
  <si>
    <t xml:space="preserve">Sở Công thương </t>
  </si>
  <si>
    <t>Sở GTVT</t>
  </si>
  <si>
    <t>Sở GD&amp;ĐT</t>
  </si>
  <si>
    <t>Sở KH&amp;CN</t>
  </si>
  <si>
    <t>Sở KH&amp;ĐT</t>
  </si>
  <si>
    <t>Sở LĐTB&amp;XH</t>
  </si>
  <si>
    <t>Sở NN&amp;PTNT</t>
  </si>
  <si>
    <t>Sở Nội vụ</t>
  </si>
  <si>
    <t>Sở Ngoại vụ</t>
  </si>
  <si>
    <t>Sở Tài chính</t>
  </si>
  <si>
    <t>Sở TN&amp;MT</t>
  </si>
  <si>
    <t>Sở TT&amp;TT</t>
  </si>
  <si>
    <t>Sở Tư pháp</t>
  </si>
  <si>
    <t>Sở VHTT&amp;DL</t>
  </si>
  <si>
    <t>Sở Xây dựng</t>
  </si>
  <si>
    <t>Sở Y tế</t>
  </si>
  <si>
    <t xml:space="preserve">Thanh tra tỉnh </t>
  </si>
  <si>
    <t>UBND CẤP HUYỆN</t>
  </si>
  <si>
    <t>Biên Hòa</t>
  </si>
  <si>
    <t>Cẩm Mỹ</t>
  </si>
  <si>
    <t xml:space="preserve">Định Quán </t>
  </si>
  <si>
    <t>Long Khánh</t>
  </si>
  <si>
    <t>Long Thành</t>
  </si>
  <si>
    <t>Nhơn Trạch</t>
  </si>
  <si>
    <t>Tân Phú</t>
  </si>
  <si>
    <t>Thống Nhất</t>
  </si>
  <si>
    <t>Trảng Bom</t>
  </si>
  <si>
    <t>Vĩnh Cửu</t>
  </si>
  <si>
    <t>Xuân Lộc</t>
  </si>
  <si>
    <t xml:space="preserve">UBND CẤP XÃ </t>
  </si>
  <si>
    <t>TỔNG</t>
  </si>
  <si>
    <t>TỔNG HỢP KẾT QUẢ GIẢI QUYẾT KHIẾU NẠI THUỘC THẨM QUYỀN</t>
  </si>
  <si>
    <t>Đơn tồn</t>
  </si>
  <si>
    <t>Đơn tồn chưa xử  lý</t>
  </si>
  <si>
    <t>Sở Công thương</t>
  </si>
  <si>
    <r>
      <t>Đất (m</t>
    </r>
    <r>
      <rPr>
        <b/>
        <vertAlign val="superscript"/>
        <sz val="10"/>
        <rFont val="Times New Roman"/>
        <family val="1"/>
      </rPr>
      <t>2</t>
    </r>
    <r>
      <rPr>
        <b/>
        <sz val="10"/>
        <rFont val="Times New Roman"/>
        <family val="1"/>
      </rPr>
      <t>)</t>
    </r>
  </si>
  <si>
    <t xml:space="preserve">Đơn tồn </t>
  </si>
  <si>
    <t xml:space="preserve">Đơn chưa xử lý </t>
  </si>
  <si>
    <t>Đơn chưa xử lý</t>
  </si>
  <si>
    <t xml:space="preserve">Đơn tồn chuyển kỳ sau </t>
  </si>
  <si>
    <t>QĐ chưa thực hiện chuyển kỳ sau</t>
  </si>
  <si>
    <t>KL chưa thực hiện chuyển kỳ sau</t>
  </si>
  <si>
    <t>UBND TỈNH</t>
  </si>
  <si>
    <t>TCD của LĐ</t>
  </si>
  <si>
    <t>Đoàn đông người</t>
  </si>
  <si>
    <t>Số lượt TCD của LD</t>
  </si>
  <si>
    <t>Tổng số đơn phải xử lý</t>
  </si>
  <si>
    <t>Số đơn chưa xử lý (chuyển kỳ sau)</t>
  </si>
  <si>
    <t>Chưa giải quyết xong</t>
  </si>
  <si>
    <t>14=15+16+17</t>
  </si>
  <si>
    <t>18=19+20+21</t>
  </si>
  <si>
    <t>Kiểm tra (So sánh với cột 6)</t>
  </si>
  <si>
    <t>23. Ghi chú:</t>
  </si>
  <si>
    <t>4=5+6</t>
  </si>
  <si>
    <t>9=10+11+12</t>
  </si>
  <si>
    <t>20=21+22</t>
  </si>
  <si>
    <t>Phân loại vụ việc tố cáo theo tình trạng giải quyết</t>
  </si>
  <si>
    <t>Phân loại vụ việc tố cáo theo nội dung</t>
  </si>
  <si>
    <t>8=9+14+15+16+17=18+19+20=21+24</t>
  </si>
  <si>
    <t>9=10+11+12+13</t>
  </si>
  <si>
    <t>24=25+26</t>
  </si>
  <si>
    <t>Đơn đã xem xét về điều kiện xử lý</t>
  </si>
  <si>
    <t>Kết quả giải quyết vụ việc thuộc thẩm quyền</t>
  </si>
  <si>
    <t>Số vụ việc đã giải quyết</t>
  </si>
  <si>
    <t>Số vụ việc chưa giải quyết</t>
  </si>
  <si>
    <t>8=9+10+11+12=13+14=15+16</t>
  </si>
  <si>
    <t>16=17+18</t>
  </si>
  <si>
    <t>Kiến nghị thu hồi cho Nhà nước</t>
  </si>
  <si>
    <t>6=7+8+9+10=30+31&gt;=24+26+28</t>
  </si>
  <si>
    <t>Số kết luận đã thực hiện xong</t>
  </si>
  <si>
    <t>- Cột (7) = Cột (8) thuộc Biểu 02/XLD + Cột (8) thuộc Biểu 03/XLD + Cột (8) thuộc Biểu 04/XLD</t>
  </si>
  <si>
    <t>- Từ Cột (8) trở đi là số liệu tổng hợp đối với các đơn đủ điều kiện xử lý (đã thống kê tại Cột (6))</t>
  </si>
  <si>
    <t>- Cột (22): Thống kê số vụ việc có văn bản đôn đốc hoặc chuyển đơn từ lần thứ 2 trở lên do chưa nhận được kết quả giải quyết của cơ quan có thẩm quyền</t>
  </si>
  <si>
    <t>- Nội dung ghi chú viết vào dòng 23 (nếu có)</t>
  </si>
  <si>
    <t>- Cột (4) = (5) + (6): Là tổng số đơn khiếu nại đã hoàn thành quy trình xử lý (ra kết quả cuối cùng) theo quy định, nêu tại các cột từ (20)-(25)</t>
  </si>
  <si>
    <t>- Cột (7) = Cột (8) ở Biểu số 01/XLD</t>
  </si>
  <si>
    <t>- Từ Cột (9) trở đi là số liệu tổng hợp đối với các vụ việc khiếu nại đủ điều kiện xử lý (thống kê tại Cột (8))</t>
  </si>
  <si>
    <t>- Cột (10) Chế độ, chính sách như: việc thực hiện chế độ chính sách đối với người lao động, người có công,...</t>
  </si>
  <si>
    <t>- Cột (11) Đất đai, nhà cửa như: Bồi thường, hỗ trợ, tái định cư, cấp giấy chứng nhận QSDT, thu hồi, đòi đất, nhà,...</t>
  </si>
  <si>
    <t>- Cột (13) Lĩnh vực tư pháp như: Điều tra, truy tố, xét xử, thi hành án,...</t>
  </si>
  <si>
    <t>- Cột (14) Lĩnh vực Đảng, đoàn thể như: liên quan đến vi phạm điều lệ, kỷ luật Đảng, đoàn thể...</t>
  </si>
  <si>
    <t>- Cột (16): đã có quyết định giải quyết khiếu nại lần đầu của cơ quan có thẩm quyền</t>
  </si>
  <si>
    <t>- Cột (20) = (21) + (22)</t>
  </si>
  <si>
    <t>- Cột (21): Số vụ việc khiếu nại lần đầu thuộc thẩm quyền giải quyết</t>
  </si>
  <si>
    <t>- Cột (22): Số vụ việc khiếu nại lần hai thuộc thẩm quyền giải quyết</t>
  </si>
  <si>
    <t>- Cột (1) = Cột (2) + (3)</t>
  </si>
  <si>
    <t>- Cột (4) = (5) + (6): Là tổng số đơn tố cáo đã hoàn thành quy trình xử lý (ra kết quả cuối cùng) theo quy định, nêu tại các cột từ (21)-(26)</t>
  </si>
  <si>
    <t>- Từ Cột (9) trở đi là số liệu tổng hợp đối với các vụ việc tố cáo đủ điều kiện xử lý (thống kê tại Cột (8))</t>
  </si>
  <si>
    <t>- Cột (27): Thống kê số vụ việc có văn bản đôn đốc hoặc chuyển đơn từ lần thứ 2 trở lên do chưa nhận được kết quả giải quyết của cơ quan có thẩm quyền</t>
  </si>
  <si>
    <t>- Cột (8) = Cột (9) + (10) + (11) + (12) = Cột (13) + (14) = Cột (15) + (16)</t>
  </si>
  <si>
    <t>21. Ghi chú:</t>
  </si>
  <si>
    <t>- Nội dung ghi chú viết vào dòng 21 (nếu có)</t>
  </si>
  <si>
    <t>- Cột (1) = Cột (2) + (3) = Cột (15) thuộc Biểu 01/XLD</t>
  </si>
  <si>
    <t>- Cột (4) = Cột (20) thuộc Biểu 02/XLD</t>
  </si>
  <si>
    <t>30. Ghi chú:</t>
  </si>
  <si>
    <t>- Đây là biểu tổng hợp về kết quả xử lý đơn chung (đơn KN, TC, KNPA), bao gồm đơn nhận được qua tiếp công dân và đơn nhận từ các nguồn khác (gửi qua dịch vụ chuyển phát, cơ quan khác chuyển, ...)</t>
  </si>
  <si>
    <t>- Cột (1) = Cột (2) + (3) = (4) + (5)</t>
  </si>
  <si>
    <t>- Cột (4): Số đơn đã hoàn thành quy trình xem xét về điều kiện xử lý (kết quả cuối cùng: thụ lý giải quyết, lưu, hướng dẫn, chuyển ...) theo quy định; Cột (4) &lt;= Cột (1)</t>
  </si>
  <si>
    <t>- Cột (5): Số đơn chưa hoàn thành quy trình xem xét về điều kiện xử lý (chuyển kỳ sau xử lý) theo quy định;</t>
  </si>
  <si>
    <t>- Cột (6) = Cột (8) + (9) + (10) = Cột (11 ) + (12) + (13) = Cột (14) + (18)</t>
  </si>
  <si>
    <t>- Cột (8): Số đơn khiếu nại đủ điều kiện xử lý = Cột (7) thuộc Biểu 02/XLD</t>
  </si>
  <si>
    <t>- Cột (9) : Số đơn tố cáo đủ điều kiện xử lý = Cột (7) thuộc Biểu 03/XLD</t>
  </si>
  <si>
    <t>- Cột (10): Số đơn kiến nghị, phản ánh đủ điều kiện xử lý = Cột (7) thuộc Biểu 04/XLD</t>
  </si>
  <si>
    <t>- Cột (11), (12), (13): Phân loại đơn theo tình trạng giải quyết, khi tiếp nhận đơn thì vụ việc đã được cơ quan có thẩm quyền xem xét, giải quyết lần đầu (cột 11), nhiều lần (12) hoặc chưa giải quyết xong (13)</t>
  </si>
  <si>
    <t>- Cột (12): Là số đơn cơ quan nhà nước có thẩm quyền đã giải quyết từ 2 lần trở lên (giải quyết KN lần 2, giải quyết TC tiếp khi đã có kết luận nội dung TC lần đầu; giải quyết lần 2 trở lên đối với đơn KNPA)</t>
  </si>
  <si>
    <t>- Cột (13): Số đơn chưa giải quyết xong, là số đơn công dân tiếp tục gửi đơn mới khi đơn gửi trước đó chưa được cơ quan nhà nước có thẩm quyền giải quyết hoặc đã thụ lý, giải quyết nhưng chưa hoàn thành việc giải quyết</t>
  </si>
  <si>
    <t>- Cột (14) = (15) + (16) + (17) là tổng số đơn thuộc thẩm quyền giải quyết</t>
  </si>
  <si>
    <t>- Cột (18) là tổng số đơn không thuộc thẩm quyền = Cột (19) + (20) + (21)</t>
  </si>
  <si>
    <t>- Đây là biểu chi tiết về kết quả xử lý đơn khiếu nại nhận được qua tiếp công dân và nhận từ các nguồn khác (gửi qua dịch vụ chuyển phát, cơ quan khác chuyển, ...)</t>
  </si>
  <si>
    <t>- Cột (1) = (2) + (3)</t>
  </si>
  <si>
    <t>- Cột (8): Số vụ việc đủ điều kiện xử lý = (9) + (13) + (14) + (15) = (16) + (17) + (18) + (19) = (20) + (23)</t>
  </si>
  <si>
    <t>- Cột (17): đã có quyết định giải quyết khiếu nại lần 2 của cơ quan có thẩm quyền</t>
  </si>
  <si>
    <t>- Cột (19): Số vụ việc khiếu nại công dân gửi đơn lần đầu hoặc đã gửi đơn nhưng chưa được giải quyết, đang giải quyết (chưa hoàn thành việc giải quyết)</t>
  </si>
  <si>
    <t>- Cột (23) = (24) + (25)</t>
  </si>
  <si>
    <t>- Cột (26): Thống kê số vụ việc có văn bản đôn đốc hoặc chuyển đơn từ lần thứ 2 trở lên do chưa nhận được kết quả giải quyết của cơ quan có thẩm quyền</t>
  </si>
  <si>
    <t>- Đây là biểu chi tiết về kết quả xử lý đơn tố cáo, bao gồm đơn tố cáo nhận được qua tiếp công dân và nhận từ các nguồn khác</t>
  </si>
  <si>
    <t>- Cột (1 ) = Cột (2) + (3).</t>
  </si>
  <si>
    <t>- Cột (7) = Cột (9) ở Biểu 01/XLD</t>
  </si>
  <si>
    <t>- Cột (8) = (9) + (14) + (15) + (16) + (17) = (18) + (19) + (20) = (21) + (24)</t>
  </si>
  <si>
    <t>- Cột (16) Lĩnh vực Đảng, đoàn thể như: liên quan đến vi phạm điều lệ, kỷ luật Đảng, Đoàn thể,...</t>
  </si>
  <si>
    <t>- Cột (20): Số vụ việc tố cáo công dân gửi đơn lần đầu hoặc đã gửi đơn nhưng chưa được giải quyết, đang giải quyết (chưa hoàn thành việc giải quyết)</t>
  </si>
  <si>
    <t>- Cột (21) = Cột (22) + (23)</t>
  </si>
  <si>
    <t>- Cột (24) = Cột (25) + (26)</t>
  </si>
  <si>
    <t>- Đây là biểu chi tiết về kết quả xử lý đơn KN, PA nhận được qua tiếp công dân và nhận từ các nguồn khác (gửi qua dịch vụ chuyển phát, cơ quan khác chuyển,…)</t>
  </si>
  <si>
    <t>- Cột (4) = Cột (5) + (6): Là tổng số đơn KN, PA đã được xem xét về điều kiện xử lý (đủ hay không đủ điều kiện xử lý)</t>
  </si>
  <si>
    <t>- Từ Cột (9) trở đi là số liệu tổng hợp đối với các vụ việc KN, PA đủ điều kiện xử lý (thống kê tại Cột (8))</t>
  </si>
  <si>
    <t>- Cột (13): Khi tiếp nhận đơn, vụ việc đã được cơ quan có thẩm quyền giải quyết và có kết luận, trả lời người KN, PA</t>
  </si>
  <si>
    <t>- Cột (14): Khi tiếp nhận đơn, vụ việc chưa được giải quyết hoặc đã được thụ lý, giải quyết nhưng chưa hoàn thành việc giải quyết KN, PA</t>
  </si>
  <si>
    <t>- Cột (15): Tổng số vụ việc KN, PA thuộc thẩm quyền giải quyết</t>
  </si>
  <si>
    <t>- Cột (16): Tổng số vụ việc KN, PA không thuộc thẩm quyền giải quyết</t>
  </si>
  <si>
    <t>- Cột (17): Tổng số vụ việc KN, PA không thuộc thẩm quyền có văn bản chuyển đơn đến cơ quan có thẩm quyền giải quyết</t>
  </si>
  <si>
    <t>- Cột (18): Thống kê số vụ việc có văn bản đôn đốc hoặc chuyển đơn từ lần thứ 2 trở lên do chưa nhận được kết quả giải quyết của cơ quan có thẩm quyền</t>
  </si>
  <si>
    <t>- Cột (19): Tổng số vụ việc KN, PA thuộc thẩm quyền (thống kê tại cột 15) đã được giải quyết và có kết luận, trả lời người KN, PA trong kỳ báo cáo</t>
  </si>
  <si>
    <t>- Cột (20): Tổng số vụ việc KN, PA thuộc thẩm quyền (thống kê tại cột 15) đang được giải quyết hoặc chưa được giải quyết</t>
  </si>
  <si>
    <t>- Cột (5) = Cột (20) + (21) + (22) + (23) + (24)</t>
  </si>
  <si>
    <t>- Cột (19): Thống kê số vụ việc bị kiến nghị chuyển cơ quan điều tra tiếp tục xử lý do vi phạm liên quan đến khiếu nại và giải quyết khiếu nại</t>
  </si>
  <si>
    <t>- Cột (19): Thống kê số cán bộ, công chức, viên chức bị kiến nghị chuyển cơ quan điều tra tiếp tục xử lý do vi phạm liên quan đến khiếu nại và giải quyết khiếu nại (&lt;= Cột 18)</t>
  </si>
  <si>
    <t>- Cột (6)= (7) + (8) + (9) + (10)= (30) + (31) &gt;= Cột (24) + (26) + (28)</t>
  </si>
  <si>
    <t>- Cột (1): Số kết luận nội dung tố cáo, xử lý tố cáo phải thực hiện trong kỳ (bao gồm số kết luận, xử lý tố cáo chưa thực hiện xong của kỳ báo cáo trước chuyển sang và số kết luận xử lý tố cáo ban hành trong kỳ báo cáo phải thực hiện)</t>
  </si>
  <si>
    <t>Hướng dẫn cách ghi biểu:</t>
  </si>
  <si>
    <t>- Vụ việc tiếp nhiều lần là vụ việc tiếp từ hai lần trở lên: các Cột (7),(11),(16),(20),(25),(29)</t>
  </si>
  <si>
    <t>- Cột (6): Số vụ việc tiếp lần đầu thông qua hoạt động tiếp công dân thường xuyên, bao gồm cả số vụ việc tiếp lần đầu đối với đoàn đông người (cột 10)</t>
  </si>
  <si>
    <t>- Cột (7): Số vụ việc tiếp từ lần thứ hai trở lên thông qua hoạt động tiếp công dân thường xuyên, bao gồm cả số vụ việc tiếp nhiều lần đối với đoàn đông người (cột 11)</t>
  </si>
  <si>
    <t>- Cột (1) = Cột (2) + (3) = Cột (16) thuộc Biểu 01/XLD</t>
  </si>
  <si>
    <t>- Cột (4) = Cột (21) thuộc Biểu 03/XLD</t>
  </si>
  <si>
    <t>- Cột (7) = Cột (10) ở Biểu 01/XLD</t>
  </si>
  <si>
    <t>6=8+9+10=11+12+13=14+18</t>
  </si>
  <si>
    <t>UỶ BAN NHÂN DÂN
HUYỆN NHƠN TRẠCH</t>
  </si>
  <si>
    <t>BẢNG TIẾP CÔNG DÂN</t>
  </si>
  <si>
    <t>BẢNG XỬ LÝ ĐƠN</t>
  </si>
  <si>
    <t>KẾT QUẢ GIẢI QUYẾT KHIẾU NẠI</t>
  </si>
  <si>
    <t>KẾT QUẢ GIẢI QUYẾT ĐƠN TỐ CÁO</t>
  </si>
  <si>
    <t>ĐƠN PHẢN ÁNH KIẾN NGHỊ</t>
  </si>
  <si>
    <t>KẾT QUẢ GIẢI QUYẾT ĐƠN KHIẾU NẠI</t>
  </si>
  <si>
    <t>(Kèm theo Báo cáo số:                    /BC-TT ngày                 /      / 2025 của UBND huyện)</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</si>
</sst>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0"/>
      <color rgb="FF000000"/>
      <name val="Times New Roman"/>
      <family val="1"/>
    </font>
    <font>
      <sz val="10"/>
      <color rgb="FF000000"/>
      <name val="Times New Roman"/>
      <family val="1"/>
    </font>
    <font>
      <b/>
      <sz val="12"/>
      <color rgb="FF000000"/>
      <name val="Times New Roman"/>
      <family val="1"/>
    </font>
    <font>
      <sz val="12"/>
      <color theme="1"/>
      <name val="Times New Roman"/>
      <family val="1"/>
    </font>
    <font>
      <i/>
      <sz val="12"/>
      <color rgb="FF000000"/>
      <name val="Times New Roman"/>
      <family val="1"/>
    </font>
    <font>
      <b/>
      <i/>
      <sz val="12"/>
      <color rgb="FF000000"/>
      <name val="Times New Roman"/>
      <family val="1"/>
    </font>
    <font>
      <sz val="12"/>
      <color rgb="FF000000"/>
      <name val="Times New Roman"/>
      <family val="1"/>
    </font>
    <font>
      <sz val="10"/>
      <color theme="1"/>
      <name val="Times New Roman"/>
      <family val="1"/>
    </font>
    <font>
      <sz val="10"/>
      <name val="Times New Roman"/>
      <family val="1"/>
    </font>
    <font>
      <b/>
      <sz val="10"/>
      <name val="Times New Roman"/>
      <family val="1"/>
    </font>
    <font>
      <b/>
      <sz val="10"/>
      <color theme="1"/>
      <name val="Times New Roman"/>
      <family val="1"/>
    </font>
    <font>
      <sz val="10"/>
      <name val="Arial"/>
      <family val="2"/>
    </font>
    <font>
      <sz val="12"/>
      <name val="Times New Roman"/>
      <family val="1"/>
    </font>
    <font>
      <sz val="11"/>
      <name val="Calibri"/>
      <family val="2"/>
      <scheme val="minor"/>
    </font>
    <font>
      <sz val="12"/>
      <color rgb="FF00B050"/>
      <name val="Times New Roman"/>
      <family val="1"/>
    </font>
    <font>
      <sz val="11"/>
      <color rgb="FF00B050"/>
      <name val="Calibri"/>
      <family val="2"/>
      <scheme val="minor"/>
    </font>
    <font>
      <b/>
      <sz val="10"/>
      <color rgb="FF00B050"/>
      <name val="Times New Roman"/>
      <family val="1"/>
    </font>
    <font>
      <sz val="12"/>
      <name val="Calibri"/>
      <family val="2"/>
      <scheme val="minor"/>
    </font>
    <font>
      <sz val="11"/>
      <name val="Times New Roman"/>
      <family val="1"/>
    </font>
    <font>
      <b/>
      <sz val="12"/>
      <name val="Times New Roman"/>
      <family val="1"/>
    </font>
    <font>
      <i/>
      <sz val="12"/>
      <name val="Times New Roman"/>
      <family val="1"/>
    </font>
    <font>
      <b/>
      <sz val="11"/>
      <name val="Times New Roman"/>
      <family val="1"/>
    </font>
    <font>
      <b/>
      <i/>
      <sz val="12"/>
      <name val="Times New Roman"/>
      <family val="1"/>
    </font>
    <font>
      <i/>
      <sz val="10"/>
      <name val="Times New Roman"/>
      <family val="1"/>
    </font>
    <font>
      <b/>
      <sz val="11"/>
      <name val="Calibri"/>
      <family val="2"/>
      <scheme val="minor"/>
    </font>
    <font>
      <i/>
      <sz val="12"/>
      <name val="Calibri"/>
      <family val="2"/>
      <scheme val="minor"/>
    </font>
    <font>
      <b/>
      <sz val="12"/>
      <name val="Calibri"/>
      <family val="2"/>
      <scheme val="minor"/>
    </font>
    <font>
      <i/>
      <sz val="11"/>
      <name val="Calibri"/>
      <family val="2"/>
      <scheme val="minor"/>
    </font>
    <font>
      <b/>
      <vertAlign val="superscript"/>
      <sz val="10"/>
      <name val="Times New Roman"/>
      <family val="1"/>
    </font>
    <font>
      <i/>
      <sz val="11"/>
      <name val="Times New Roman"/>
      <family val="1"/>
    </font>
    <font>
      <i/>
      <sz val="10"/>
      <color rgb="FF00B050"/>
      <name val="Times New Roman"/>
      <family val="1"/>
    </font>
    <font>
      <sz val="12"/>
      <color rgb="FFFF0000"/>
      <name val="Times New Roman"/>
      <family val="1"/>
    </font>
    <font>
      <b/>
      <i/>
      <sz val="12"/>
      <color theme="1"/>
      <name val="Times New Roman"/>
      <family val="1"/>
    </font>
    <font>
      <sz val="10"/>
      <color rgb="FFFF0000"/>
      <name val="Times New Roman"/>
      <family val="1"/>
    </font>
    <font>
      <b/>
      <sz val="14"/>
      <name val="Times New Roman"/>
      <family val="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151">
    <xf numFmtId="0" fontId="0" fillId="0" borderId="0" xfId="0"/>
    <xf numFmtId="0" fontId="4" fillId="0" borderId="0" xfId="0" applyFont="1"/>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8" fillId="0" borderId="0" xfId="0" applyFont="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3" borderId="0" xfId="0" applyFont="1" applyFill="1"/>
    <xf numFmtId="0" fontId="16" fillId="3" borderId="0" xfId="0" applyFont="1" applyFill="1"/>
    <xf numFmtId="0" fontId="13" fillId="3" borderId="0" xfId="0" applyFont="1" applyFill="1"/>
    <xf numFmtId="0" fontId="14" fillId="3" borderId="0" xfId="0" applyFont="1" applyFill="1"/>
    <xf numFmtId="1" fontId="9" fillId="3" borderId="1" xfId="0" applyNumberFormat="1" applyFont="1" applyFill="1" applyBorder="1" applyAlignment="1">
      <alignment horizontal="center" vertical="center" wrapText="1"/>
    </xf>
    <xf numFmtId="1" fontId="13" fillId="3" borderId="0" xfId="0" applyNumberFormat="1" applyFont="1" applyFill="1"/>
    <xf numFmtId="0" fontId="13" fillId="0" borderId="0" xfId="0" applyFont="1"/>
    <xf numFmtId="0" fontId="14" fillId="0" borderId="0" xfId="0" applyFont="1"/>
    <xf numFmtId="0" fontId="18" fillId="0" borderId="0" xfId="0" applyFont="1"/>
    <xf numFmtId="0" fontId="9" fillId="0" borderId="0" xfId="0" applyFont="1"/>
    <xf numFmtId="0" fontId="24" fillId="2" borderId="1" xfId="0"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1" fontId="14" fillId="3" borderId="0" xfId="0" applyNumberFormat="1" applyFont="1" applyFill="1"/>
    <xf numFmtId="0" fontId="20" fillId="0" borderId="0" xfId="0" applyFont="1" applyAlignment="1">
      <alignment horizontal="right" vertical="center"/>
    </xf>
    <xf numFmtId="0" fontId="26" fillId="0" borderId="0" xfId="0" applyFont="1"/>
    <xf numFmtId="1" fontId="9" fillId="0" borderId="1" xfId="0" applyNumberFormat="1" applyFont="1" applyBorder="1" applyAlignment="1">
      <alignment horizontal="center" vertical="center" wrapText="1"/>
    </xf>
    <xf numFmtId="0" fontId="20" fillId="0" borderId="0" xfId="0" applyFont="1" applyAlignment="1">
      <alignment vertical="center"/>
    </xf>
    <xf numFmtId="0" fontId="13" fillId="0" borderId="0" xfId="0" applyFont="1" applyAlignment="1">
      <alignment vertical="center"/>
    </xf>
    <xf numFmtId="0" fontId="23" fillId="0" borderId="0" xfId="0" applyFont="1" applyAlignment="1">
      <alignment vertical="center"/>
    </xf>
    <xf numFmtId="0" fontId="18" fillId="3" borderId="0" xfId="0" applyFont="1" applyFill="1"/>
    <xf numFmtId="0" fontId="28" fillId="0" borderId="0" xfId="0" applyFont="1"/>
    <xf numFmtId="0" fontId="24"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4" fillId="0" borderId="0" xfId="0" applyFont="1"/>
    <xf numFmtId="0" fontId="19" fillId="3" borderId="0" xfId="0" applyFont="1" applyFill="1"/>
    <xf numFmtId="0" fontId="19" fillId="3" borderId="0" xfId="0" applyFont="1" applyFill="1" applyAlignment="1">
      <alignment horizontal="left"/>
    </xf>
    <xf numFmtId="0" fontId="10" fillId="3" borderId="0" xfId="0" applyFont="1" applyFill="1" applyAlignment="1">
      <alignment horizontal="right" vertical="center"/>
    </xf>
    <xf numFmtId="0" fontId="24" fillId="3" borderId="1" xfId="0" applyFont="1" applyFill="1" applyBorder="1" applyAlignment="1">
      <alignment horizontal="left" vertical="center" wrapText="1"/>
    </xf>
    <xf numFmtId="0" fontId="30" fillId="3" borderId="0" xfId="0" applyFont="1" applyFill="1"/>
    <xf numFmtId="0" fontId="10" fillId="3" borderId="0" xfId="0" applyFont="1" applyFill="1" applyAlignment="1">
      <alignment horizontal="left" vertical="center"/>
    </xf>
    <xf numFmtId="0" fontId="9" fillId="3" borderId="0" xfId="0" applyFont="1" applyFill="1" applyAlignment="1">
      <alignment horizontal="left" vertical="center"/>
    </xf>
    <xf numFmtId="0" fontId="23" fillId="3" borderId="0" xfId="0" applyFont="1" applyFill="1" applyAlignment="1">
      <alignment horizontal="left" vertical="center"/>
    </xf>
    <xf numFmtId="0" fontId="20" fillId="3" borderId="0" xfId="0" applyFont="1" applyFill="1" applyAlignment="1">
      <alignment horizontal="right" vertical="center"/>
    </xf>
    <xf numFmtId="0" fontId="20" fillId="3" borderId="0" xfId="0" applyFont="1" applyFill="1" applyAlignment="1">
      <alignment vertical="center"/>
    </xf>
    <xf numFmtId="0" fontId="13" fillId="3" borderId="0" xfId="0" applyFont="1" applyFill="1" applyAlignment="1">
      <alignment vertical="center"/>
    </xf>
    <xf numFmtId="0" fontId="21" fillId="0" borderId="0" xfId="0" applyFont="1"/>
    <xf numFmtId="0" fontId="10" fillId="3" borderId="1" xfId="0" applyFont="1" applyFill="1" applyBorder="1" applyAlignment="1">
      <alignment horizontal="center" vertical="center" wrapText="1"/>
    </xf>
    <xf numFmtId="0" fontId="28" fillId="3" borderId="0" xfId="0" applyFont="1" applyFill="1"/>
    <xf numFmtId="0" fontId="24" fillId="0" borderId="1" xfId="0" applyFont="1" applyBorder="1"/>
    <xf numFmtId="1"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4" xfId="0" applyFont="1" applyFill="1" applyBorder="1" applyAlignment="1">
      <alignment horizontal="center" vertical="center" wrapText="1"/>
    </xf>
    <xf numFmtId="3" fontId="19" fillId="0" borderId="1" xfId="0" applyNumberFormat="1" applyFont="1" applyBorder="1"/>
    <xf numFmtId="1" fontId="10" fillId="2" borderId="1" xfId="0" applyNumberFormat="1" applyFont="1" applyFill="1" applyBorder="1" applyAlignment="1">
      <alignment horizontal="center" vertical="center" wrapText="1"/>
    </xf>
    <xf numFmtId="0" fontId="21" fillId="0" borderId="0" xfId="0" applyFont="1" applyAlignment="1">
      <alignment vertical="center"/>
    </xf>
    <xf numFmtId="1" fontId="10" fillId="3" borderId="1" xfId="0" applyNumberFormat="1" applyFont="1" applyFill="1" applyBorder="1" applyAlignment="1">
      <alignment horizontal="left" vertical="center" wrapText="1"/>
    </xf>
    <xf numFmtId="1" fontId="22" fillId="3" borderId="0" xfId="0" applyNumberFormat="1" applyFont="1" applyFill="1"/>
    <xf numFmtId="1" fontId="9" fillId="3" borderId="1" xfId="0" applyNumberFormat="1" applyFont="1" applyFill="1" applyBorder="1" applyAlignment="1">
      <alignment horizontal="left" vertical="center" wrapText="1"/>
    </xf>
    <xf numFmtId="1" fontId="19" fillId="3" borderId="0" xfId="0" applyNumberFormat="1" applyFont="1" applyFill="1"/>
    <xf numFmtId="1" fontId="9" fillId="3" borderId="0" xfId="0" applyNumberFormat="1" applyFont="1" applyFill="1"/>
    <xf numFmtId="1" fontId="25" fillId="3" borderId="0" xfId="0" applyNumberFormat="1" applyFont="1" applyFill="1"/>
    <xf numFmtId="1" fontId="20" fillId="3" borderId="0" xfId="0" applyNumberFormat="1" applyFont="1" applyFill="1" applyAlignment="1">
      <alignment vertical="center"/>
    </xf>
    <xf numFmtId="1" fontId="13" fillId="3" borderId="0" xfId="0" applyNumberFormat="1" applyFont="1" applyFill="1" applyAlignment="1">
      <alignment vertical="center"/>
    </xf>
    <xf numFmtId="1" fontId="10" fillId="3" borderId="0" xfId="0" applyNumberFormat="1" applyFont="1" applyFill="1"/>
    <xf numFmtId="1" fontId="10" fillId="0" borderId="1" xfId="0" applyNumberFormat="1" applyFont="1" applyBorder="1" applyAlignment="1">
      <alignment horizontal="center" vertical="center" wrapText="1"/>
    </xf>
    <xf numFmtId="1" fontId="27" fillId="0" borderId="0" xfId="0" applyNumberFormat="1" applyFont="1"/>
    <xf numFmtId="1" fontId="9" fillId="0" borderId="1" xfId="0" applyNumberFormat="1" applyFont="1" applyBorder="1" applyAlignment="1">
      <alignment horizontal="left" vertical="center" wrapText="1"/>
    </xf>
    <xf numFmtId="1" fontId="18" fillId="0" borderId="0" xfId="0" applyNumberFormat="1" applyFont="1"/>
    <xf numFmtId="1" fontId="10" fillId="0" borderId="1" xfId="0" applyNumberFormat="1" applyFont="1" applyBorder="1" applyAlignment="1">
      <alignment horizontal="left" vertical="center" wrapText="1"/>
    </xf>
    <xf numFmtId="1" fontId="18" fillId="3" borderId="0" xfId="0" applyNumberFormat="1" applyFont="1" applyFill="1"/>
    <xf numFmtId="1" fontId="10" fillId="0" borderId="0" xfId="0" applyNumberFormat="1" applyFont="1"/>
    <xf numFmtId="1" fontId="9" fillId="0" borderId="0" xfId="0" applyNumberFormat="1" applyFont="1"/>
    <xf numFmtId="1" fontId="9" fillId="0" borderId="1" xfId="0" applyNumberFormat="1" applyFont="1" applyBorder="1"/>
    <xf numFmtId="1" fontId="1" fillId="0" borderId="1" xfId="0" applyNumberFormat="1" applyFont="1" applyBorder="1" applyAlignment="1">
      <alignment horizontal="left" vertical="center" wrapText="1"/>
    </xf>
    <xf numFmtId="1" fontId="1" fillId="2" borderId="1" xfId="0" applyNumberFormat="1" applyFont="1" applyFill="1" applyBorder="1" applyAlignment="1">
      <alignment horizontal="center" vertical="center" wrapText="1"/>
    </xf>
    <xf numFmtId="1" fontId="11" fillId="0" borderId="0" xfId="0" applyNumberFormat="1" applyFont="1"/>
    <xf numFmtId="1" fontId="2" fillId="0" borderId="1" xfId="0" applyNumberFormat="1" applyFont="1" applyBorder="1" applyAlignment="1">
      <alignment horizontal="left" vertical="center" wrapText="1"/>
    </xf>
    <xf numFmtId="1" fontId="2" fillId="2" borderId="1" xfId="0" applyNumberFormat="1" applyFont="1" applyFill="1" applyBorder="1" applyAlignment="1">
      <alignment horizontal="center" vertical="center" wrapText="1"/>
    </xf>
    <xf numFmtId="1" fontId="8" fillId="0" borderId="0" xfId="0" applyNumberFormat="1" applyFont="1"/>
    <xf numFmtId="1" fontId="1" fillId="0" borderId="1" xfId="0" applyNumberFormat="1" applyFont="1" applyBorder="1" applyAlignment="1">
      <alignment horizontal="center" vertical="center" wrapText="1"/>
    </xf>
    <xf numFmtId="49" fontId="13" fillId="3" borderId="0" xfId="0" applyNumberFormat="1" applyFont="1" applyFill="1" applyAlignment="1">
      <alignment vertical="center"/>
    </xf>
    <xf numFmtId="49" fontId="13" fillId="0" borderId="0" xfId="0" applyNumberFormat="1" applyFont="1" applyAlignment="1">
      <alignment vertical="center"/>
    </xf>
    <xf numFmtId="1" fontId="13" fillId="0" borderId="0" xfId="0" applyNumberFormat="1" applyFont="1"/>
    <xf numFmtId="49" fontId="18" fillId="3" borderId="0" xfId="0" applyNumberFormat="1" applyFont="1" applyFill="1"/>
    <xf numFmtId="49" fontId="14" fillId="0" borderId="0" xfId="0" applyNumberFormat="1" applyFont="1"/>
    <xf numFmtId="49" fontId="18" fillId="0" borderId="0" xfId="0" applyNumberFormat="1" applyFont="1"/>
    <xf numFmtId="49" fontId="7" fillId="0" borderId="0" xfId="0" applyNumberFormat="1" applyFont="1" applyAlignment="1">
      <alignment vertical="center"/>
    </xf>
    <xf numFmtId="1" fontId="34" fillId="0" borderId="1" xfId="0" applyNumberFormat="1" applyFont="1" applyBorder="1" applyAlignment="1">
      <alignment horizontal="left" vertical="center" wrapText="1"/>
    </xf>
    <xf numFmtId="1" fontId="34" fillId="2" borderId="1" xfId="0" applyNumberFormat="1" applyFont="1" applyFill="1" applyBorder="1" applyAlignment="1">
      <alignment horizontal="center" vertical="center" wrapText="1"/>
    </xf>
    <xf numFmtId="1" fontId="34" fillId="0" borderId="0" xfId="0" applyNumberFormat="1" applyFont="1"/>
    <xf numFmtId="1" fontId="15" fillId="3" borderId="0" xfId="0" applyNumberFormat="1" applyFont="1" applyFill="1"/>
    <xf numFmtId="1" fontId="2" fillId="5" borderId="1" xfId="0" applyNumberFormat="1"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1" fontId="9" fillId="6" borderId="1" xfId="0" applyNumberFormat="1" applyFont="1" applyFill="1" applyBorder="1" applyAlignment="1">
      <alignment horizontal="center" vertical="center" wrapText="1"/>
    </xf>
    <xf numFmtId="0" fontId="9" fillId="0" borderId="1" xfId="0" applyFont="1" applyBorder="1"/>
    <xf numFmtId="1" fontId="9" fillId="3" borderId="1" xfId="0" applyNumberFormat="1" applyFont="1" applyFill="1" applyBorder="1"/>
    <xf numFmtId="0" fontId="20" fillId="0" borderId="0" xfId="0" applyFont="1" applyAlignment="1">
      <alignment horizontal="center" vertical="center"/>
    </xf>
    <xf numFmtId="0" fontId="20" fillId="3" borderId="0" xfId="0" applyFont="1" applyFill="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0" fillId="3" borderId="0" xfId="0" applyFont="1" applyFill="1" applyAlignment="1">
      <alignment horizontal="center" vertical="center" wrapText="1"/>
    </xf>
    <xf numFmtId="49" fontId="13" fillId="0" borderId="0" xfId="0" applyNumberFormat="1" applyFont="1" applyAlignment="1">
      <alignment horizontal="left" vertical="center"/>
    </xf>
    <xf numFmtId="0" fontId="20" fillId="0" borderId="0" xfId="0" applyFont="1" applyAlignment="1">
      <alignment horizontal="left" vertical="center"/>
    </xf>
    <xf numFmtId="3" fontId="19" fillId="0" borderId="7" xfId="0" applyNumberFormat="1" applyFont="1" applyBorder="1" applyAlignment="1">
      <alignment horizontal="center"/>
    </xf>
    <xf numFmtId="3" fontId="19" fillId="0" borderId="8" xfId="0" applyNumberFormat="1" applyFont="1" applyBorder="1" applyAlignment="1">
      <alignment horizontal="center"/>
    </xf>
    <xf numFmtId="3" fontId="19" fillId="0" borderId="9" xfId="0" applyNumberFormat="1" applyFont="1" applyBorder="1" applyAlignment="1">
      <alignment horizontal="center"/>
    </xf>
    <xf numFmtId="3" fontId="19" fillId="0" borderId="10" xfId="0" applyNumberFormat="1" applyFont="1" applyBorder="1" applyAlignment="1">
      <alignment horizontal="center"/>
    </xf>
    <xf numFmtId="3" fontId="19" fillId="0" borderId="11" xfId="0" applyNumberFormat="1" applyFont="1" applyBorder="1" applyAlignment="1">
      <alignment horizontal="center"/>
    </xf>
    <xf numFmtId="3" fontId="19" fillId="0" borderId="12" xfId="0" applyNumberFormat="1" applyFont="1" applyBorder="1" applyAlignment="1">
      <alignment horizont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20" fillId="3" borderId="0" xfId="0" applyFont="1" applyFill="1" applyAlignment="1">
      <alignment horizontal="center" vertical="center" wrapText="1"/>
    </xf>
    <xf numFmtId="0" fontId="20" fillId="3" borderId="0" xfId="0" applyFont="1" applyFill="1" applyAlignment="1">
      <alignment horizontal="center" vertical="center"/>
    </xf>
    <xf numFmtId="0" fontId="21" fillId="3" borderId="2" xfId="0" applyFont="1" applyFill="1" applyBorder="1" applyAlignment="1">
      <alignment horizontal="center" vertical="center"/>
    </xf>
    <xf numFmtId="49" fontId="4" fillId="0" borderId="0" xfId="0" applyNumberFormat="1" applyFont="1" applyAlignment="1">
      <alignment horizontal="left" vertical="center"/>
    </xf>
    <xf numFmtId="49" fontId="32" fillId="0" borderId="0" xfId="0" applyNumberFormat="1" applyFont="1" applyAlignment="1">
      <alignment horizontal="left" vertical="center"/>
    </xf>
    <xf numFmtId="49" fontId="33" fillId="0" borderId="0" xfId="0" applyNumberFormat="1" applyFont="1" applyAlignment="1">
      <alignment horizontal="left" vertical="center"/>
    </xf>
    <xf numFmtId="49" fontId="4" fillId="4" borderId="0" xfId="0" applyNumberFormat="1" applyFont="1" applyFill="1" applyAlignment="1">
      <alignment horizontal="left" vertical="center"/>
    </xf>
    <xf numFmtId="0" fontId="17"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23" fillId="0" borderId="0" xfId="0" applyFont="1" applyAlignment="1">
      <alignment horizontal="left" vertical="center"/>
    </xf>
    <xf numFmtId="0" fontId="20" fillId="0" borderId="0" xfId="0" applyFont="1" applyAlignment="1">
      <alignment horizontal="center" vertical="center"/>
    </xf>
    <xf numFmtId="0" fontId="21" fillId="0" borderId="0" xfId="0" applyFont="1" applyAlignment="1">
      <alignment horizontal="center" vertical="center"/>
    </xf>
    <xf numFmtId="0" fontId="10" fillId="2"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49" fontId="13" fillId="0" borderId="0" xfId="0" applyNumberFormat="1" applyFont="1" applyAlignment="1">
      <alignment horizontal="left" vertical="center" wrapText="1"/>
    </xf>
    <xf numFmtId="0" fontId="23" fillId="0" borderId="0" xfId="0" applyFont="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49" fontId="13" fillId="4" borderId="0" xfId="0" applyNumberFormat="1" applyFont="1" applyFill="1" applyAlignment="1">
      <alignment horizontal="left"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5" fillId="0" borderId="0" xfId="0" applyFont="1" applyAlignment="1">
      <alignment horizontal="center" vertical="center"/>
    </xf>
    <xf numFmtId="49" fontId="20" fillId="0" borderId="0" xfId="0" applyNumberFormat="1" applyFont="1" applyAlignment="1">
      <alignment horizontal="left" vertical="center" wrapText="1"/>
    </xf>
    <xf numFmtId="0" fontId="20" fillId="0" borderId="0" xfId="0" applyFont="1" applyAlignment="1">
      <alignment horizontal="left" vertical="center" wrapText="1"/>
    </xf>
    <xf numFmtId="49" fontId="13" fillId="4" borderId="0" xfId="0" quotePrefix="1" applyNumberFormat="1" applyFont="1" applyFill="1" applyAlignment="1">
      <alignment horizontal="left" vertical="center" wrapText="1"/>
    </xf>
    <xf numFmtId="0" fontId="10"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5" fillId="0" borderId="0" xfId="0" applyFont="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0099CC"/>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topLeftCell="A3" zoomScaleNormal="100" workbookViewId="0">
      <pane xSplit="4" ySplit="9" topLeftCell="E12" activePane="bottomRight" state="frozen"/>
      <selection activeCell="A3" sqref="A3"/>
      <selection pane="topRight" activeCell="E3" sqref="E3"/>
      <selection pane="bottomLeft" activeCell="A11" sqref="A11"/>
      <selection pane="bottomRight" activeCell="J17" sqref="J17"/>
    </sheetView>
  </sheetViews>
  <sheetFormatPr defaultRowHeight="15" x14ac:dyDescent="0.25"/>
  <cols>
    <col min="1" max="1" width="16.5703125" style="35" customWidth="1"/>
    <col min="2" max="2" width="7" style="34" customWidth="1"/>
    <col min="3" max="3" width="6.5703125" style="34" customWidth="1"/>
    <col min="4" max="4" width="6.7109375" style="34" customWidth="1"/>
    <col min="5" max="5" width="5.140625" style="34" customWidth="1"/>
    <col min="6" max="6" width="5.42578125" style="34" customWidth="1"/>
    <col min="7" max="7" width="5.7109375" style="34" customWidth="1"/>
    <col min="8" max="8" width="5.42578125" style="34" customWidth="1"/>
    <col min="9" max="9" width="6.140625" style="34" customWidth="1"/>
    <col min="10" max="10" width="6.7109375" style="34" customWidth="1"/>
    <col min="11" max="11" width="5.5703125" style="34" customWidth="1"/>
    <col min="12" max="12" width="6.7109375" style="34" customWidth="1"/>
    <col min="13" max="13" width="5.85546875" style="34" customWidth="1"/>
    <col min="14" max="14" width="5.42578125" style="34" customWidth="1"/>
    <col min="15" max="15" width="6.5703125" style="34" customWidth="1"/>
    <col min="16" max="18" width="6.140625" style="34" customWidth="1"/>
    <col min="19" max="19" width="6.85546875" style="34" customWidth="1"/>
    <col min="20" max="20" width="6" style="34" customWidth="1"/>
    <col min="21" max="21" width="6.28515625" style="34" customWidth="1"/>
    <col min="22" max="22" width="6.7109375" style="34" customWidth="1"/>
    <col min="23" max="23" width="7" style="34" customWidth="1"/>
    <col min="24" max="24" width="6" style="34" customWidth="1"/>
    <col min="25" max="25" width="6.7109375" style="34" customWidth="1"/>
    <col min="26" max="27" width="6.28515625" style="34" customWidth="1"/>
    <col min="28" max="29" width="6.42578125" style="34" customWidth="1"/>
    <col min="30" max="30" width="6.5703125" style="34" customWidth="1"/>
    <col min="31" max="34" width="9.140625" style="34" hidden="1" customWidth="1"/>
    <col min="35" max="16384" width="9.140625" style="34"/>
  </cols>
  <sheetData>
    <row r="1" spans="1:34" x14ac:dyDescent="0.25">
      <c r="AC1" s="36" t="s">
        <v>0</v>
      </c>
    </row>
    <row r="2" spans="1:34" s="11" customFormat="1" ht="15.75" x14ac:dyDescent="0.25">
      <c r="A2" s="114"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row>
    <row r="3" spans="1:34" s="11" customFormat="1" ht="31.5" customHeight="1" x14ac:dyDescent="0.25">
      <c r="A3" s="113" t="s">
        <v>393</v>
      </c>
      <c r="B3" s="114"/>
      <c r="C3" s="114"/>
      <c r="D3" s="114"/>
      <c r="E3" s="99"/>
      <c r="F3" s="99"/>
      <c r="G3" s="99"/>
      <c r="H3" s="99"/>
      <c r="I3" s="99"/>
      <c r="J3" s="99"/>
      <c r="K3" s="99"/>
      <c r="L3" s="99"/>
      <c r="M3" s="99"/>
      <c r="N3" s="99"/>
      <c r="O3" s="99"/>
      <c r="P3" s="99"/>
      <c r="Q3" s="99"/>
      <c r="R3" s="99"/>
      <c r="S3" s="99"/>
      <c r="T3" s="99"/>
      <c r="U3" s="99"/>
      <c r="V3" s="99"/>
      <c r="W3" s="99"/>
      <c r="X3" s="99"/>
      <c r="Y3" s="99"/>
      <c r="Z3" s="99"/>
      <c r="AA3" s="99"/>
      <c r="AB3" s="99"/>
      <c r="AC3" s="99"/>
      <c r="AD3" s="99"/>
    </row>
    <row r="4" spans="1:34" s="11" customFormat="1" ht="15.75" x14ac:dyDescent="0.25">
      <c r="A4" s="99"/>
      <c r="B4" s="99"/>
      <c r="C4" s="99"/>
      <c r="D4" s="99"/>
      <c r="E4" s="99"/>
      <c r="F4" s="99"/>
      <c r="G4" s="99"/>
      <c r="H4" s="99"/>
      <c r="I4" s="99"/>
      <c r="J4" s="99"/>
      <c r="K4" s="114" t="s">
        <v>394</v>
      </c>
      <c r="L4" s="114"/>
      <c r="M4" s="114"/>
      <c r="N4" s="114"/>
      <c r="O4" s="114"/>
      <c r="P4" s="114"/>
      <c r="Q4" s="114"/>
      <c r="R4" s="114"/>
      <c r="S4" s="114"/>
      <c r="T4" s="99"/>
      <c r="U4" s="99"/>
      <c r="V4" s="99"/>
      <c r="W4" s="99"/>
      <c r="X4" s="99"/>
      <c r="Y4" s="99"/>
      <c r="Z4" s="99"/>
      <c r="AA4" s="99"/>
      <c r="AB4" s="99"/>
      <c r="AC4" s="99"/>
      <c r="AD4" s="99"/>
    </row>
    <row r="5" spans="1:34" s="11" customFormat="1" ht="15.75" x14ac:dyDescent="0.2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row>
    <row r="6" spans="1:34" s="11" customFormat="1" ht="15.75" x14ac:dyDescent="0.25">
      <c r="A6" s="115" t="s">
        <v>400</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row>
    <row r="7" spans="1:34" x14ac:dyDescent="0.25">
      <c r="A7" s="112" t="s">
        <v>2</v>
      </c>
      <c r="B7" s="111" t="s">
        <v>3</v>
      </c>
      <c r="C7" s="111" t="s">
        <v>4</v>
      </c>
      <c r="D7" s="111" t="s">
        <v>5</v>
      </c>
      <c r="E7" s="111" t="s">
        <v>6</v>
      </c>
      <c r="F7" s="111"/>
      <c r="G7" s="111"/>
      <c r="H7" s="111"/>
      <c r="I7" s="111"/>
      <c r="J7" s="111"/>
      <c r="K7" s="111"/>
      <c r="L7" s="111"/>
      <c r="M7" s="111" t="s">
        <v>7</v>
      </c>
      <c r="N7" s="111"/>
      <c r="O7" s="111"/>
      <c r="P7" s="111"/>
      <c r="Q7" s="111"/>
      <c r="R7" s="111"/>
      <c r="S7" s="111"/>
      <c r="T7" s="111"/>
      <c r="U7" s="111"/>
      <c r="V7" s="111"/>
      <c r="W7" s="111"/>
      <c r="X7" s="111"/>
      <c r="Y7" s="111"/>
      <c r="Z7" s="111"/>
      <c r="AA7" s="111"/>
      <c r="AB7" s="111"/>
      <c r="AC7" s="111"/>
      <c r="AD7" s="111"/>
      <c r="AE7" s="105" t="s">
        <v>289</v>
      </c>
      <c r="AF7" s="106"/>
      <c r="AG7" s="105" t="s">
        <v>290</v>
      </c>
      <c r="AH7" s="106"/>
    </row>
    <row r="8" spans="1:34" x14ac:dyDescent="0.25">
      <c r="A8" s="112"/>
      <c r="B8" s="111"/>
      <c r="C8" s="111"/>
      <c r="D8" s="111"/>
      <c r="E8" s="111" t="s">
        <v>8</v>
      </c>
      <c r="F8" s="111" t="s">
        <v>9</v>
      </c>
      <c r="G8" s="111" t="s">
        <v>10</v>
      </c>
      <c r="H8" s="111"/>
      <c r="I8" s="111" t="s">
        <v>11</v>
      </c>
      <c r="J8" s="111"/>
      <c r="K8" s="111"/>
      <c r="L8" s="111"/>
      <c r="M8" s="111" t="s">
        <v>12</v>
      </c>
      <c r="N8" s="111"/>
      <c r="O8" s="111"/>
      <c r="P8" s="111"/>
      <c r="Q8" s="111"/>
      <c r="R8" s="111"/>
      <c r="S8" s="111"/>
      <c r="T8" s="111"/>
      <c r="U8" s="111"/>
      <c r="V8" s="111" t="s">
        <v>13</v>
      </c>
      <c r="W8" s="111"/>
      <c r="X8" s="111"/>
      <c r="Y8" s="111"/>
      <c r="Z8" s="111"/>
      <c r="AA8" s="111"/>
      <c r="AB8" s="111"/>
      <c r="AC8" s="111"/>
      <c r="AD8" s="111"/>
      <c r="AE8" s="107"/>
      <c r="AF8" s="108"/>
      <c r="AG8" s="107"/>
      <c r="AH8" s="108"/>
    </row>
    <row r="9" spans="1:34" ht="24" customHeight="1" x14ac:dyDescent="0.25">
      <c r="A9" s="112"/>
      <c r="B9" s="111"/>
      <c r="C9" s="111"/>
      <c r="D9" s="111"/>
      <c r="E9" s="111"/>
      <c r="F9" s="111"/>
      <c r="G9" s="111" t="s">
        <v>14</v>
      </c>
      <c r="H9" s="111" t="s">
        <v>15</v>
      </c>
      <c r="I9" s="111" t="s">
        <v>16</v>
      </c>
      <c r="J9" s="111" t="s">
        <v>9</v>
      </c>
      <c r="K9" s="111" t="s">
        <v>14</v>
      </c>
      <c r="L9" s="111" t="s">
        <v>15</v>
      </c>
      <c r="M9" s="111" t="s">
        <v>17</v>
      </c>
      <c r="N9" s="111" t="s">
        <v>8</v>
      </c>
      <c r="O9" s="111" t="s">
        <v>9</v>
      </c>
      <c r="P9" s="111" t="s">
        <v>10</v>
      </c>
      <c r="Q9" s="111"/>
      <c r="R9" s="111" t="s">
        <v>11</v>
      </c>
      <c r="S9" s="111"/>
      <c r="T9" s="111"/>
      <c r="U9" s="111"/>
      <c r="V9" s="111" t="s">
        <v>17</v>
      </c>
      <c r="W9" s="111" t="s">
        <v>8</v>
      </c>
      <c r="X9" s="111" t="s">
        <v>9</v>
      </c>
      <c r="Y9" s="111" t="s">
        <v>10</v>
      </c>
      <c r="Z9" s="111"/>
      <c r="AA9" s="111" t="s">
        <v>11</v>
      </c>
      <c r="AB9" s="111"/>
      <c r="AC9" s="111"/>
      <c r="AD9" s="111"/>
      <c r="AE9" s="109"/>
      <c r="AF9" s="110"/>
      <c r="AG9" s="109"/>
      <c r="AH9" s="110"/>
    </row>
    <row r="10" spans="1:34" ht="37.5" customHeight="1" x14ac:dyDescent="0.25">
      <c r="A10" s="112"/>
      <c r="B10" s="111"/>
      <c r="C10" s="111"/>
      <c r="D10" s="111"/>
      <c r="E10" s="111"/>
      <c r="F10" s="111"/>
      <c r="G10" s="111"/>
      <c r="H10" s="111"/>
      <c r="I10" s="111"/>
      <c r="J10" s="111"/>
      <c r="K10" s="111"/>
      <c r="L10" s="111"/>
      <c r="M10" s="111"/>
      <c r="N10" s="111"/>
      <c r="O10" s="111"/>
      <c r="P10" s="46" t="s">
        <v>14</v>
      </c>
      <c r="Q10" s="46" t="s">
        <v>15</v>
      </c>
      <c r="R10" s="46" t="s">
        <v>16</v>
      </c>
      <c r="S10" s="46" t="s">
        <v>9</v>
      </c>
      <c r="T10" s="46" t="s">
        <v>14</v>
      </c>
      <c r="U10" s="46" t="s">
        <v>15</v>
      </c>
      <c r="V10" s="111"/>
      <c r="W10" s="111"/>
      <c r="X10" s="111"/>
      <c r="Y10" s="46" t="s">
        <v>14</v>
      </c>
      <c r="Z10" s="46" t="s">
        <v>15</v>
      </c>
      <c r="AA10" s="46" t="s">
        <v>16</v>
      </c>
      <c r="AB10" s="46" t="s">
        <v>9</v>
      </c>
      <c r="AC10" s="46" t="s">
        <v>14</v>
      </c>
      <c r="AD10" s="46" t="s">
        <v>15</v>
      </c>
      <c r="AE10" s="53" t="s">
        <v>291</v>
      </c>
      <c r="AF10" s="53" t="s">
        <v>158</v>
      </c>
      <c r="AG10" s="53" t="s">
        <v>291</v>
      </c>
      <c r="AH10" s="53" t="s">
        <v>158</v>
      </c>
    </row>
    <row r="11" spans="1:34" s="38" customFormat="1" ht="39.75" customHeight="1" x14ac:dyDescent="0.25">
      <c r="A11" s="37" t="s">
        <v>18</v>
      </c>
      <c r="B11" s="31" t="s">
        <v>19</v>
      </c>
      <c r="C11" s="31" t="s">
        <v>20</v>
      </c>
      <c r="D11" s="31" t="s">
        <v>21</v>
      </c>
      <c r="E11" s="31">
        <v>4</v>
      </c>
      <c r="F11" s="31">
        <v>5</v>
      </c>
      <c r="G11" s="31">
        <v>6</v>
      </c>
      <c r="H11" s="31">
        <v>7</v>
      </c>
      <c r="I11" s="31">
        <v>8</v>
      </c>
      <c r="J11" s="31">
        <v>9</v>
      </c>
      <c r="K11" s="31">
        <v>10</v>
      </c>
      <c r="L11" s="31">
        <v>11</v>
      </c>
      <c r="M11" s="31">
        <v>12</v>
      </c>
      <c r="N11" s="31">
        <v>13</v>
      </c>
      <c r="O11" s="31">
        <v>14</v>
      </c>
      <c r="P11" s="31">
        <v>15</v>
      </c>
      <c r="Q11" s="31">
        <v>16</v>
      </c>
      <c r="R11" s="31">
        <v>17</v>
      </c>
      <c r="S11" s="31">
        <v>18</v>
      </c>
      <c r="T11" s="31">
        <v>19</v>
      </c>
      <c r="U11" s="31">
        <v>20</v>
      </c>
      <c r="V11" s="31">
        <v>21</v>
      </c>
      <c r="W11" s="31">
        <v>22</v>
      </c>
      <c r="X11" s="31">
        <v>23</v>
      </c>
      <c r="Y11" s="31">
        <v>24</v>
      </c>
      <c r="Z11" s="31">
        <v>25</v>
      </c>
      <c r="AA11" s="31">
        <v>26</v>
      </c>
      <c r="AB11" s="31">
        <v>27</v>
      </c>
      <c r="AC11" s="31">
        <v>28</v>
      </c>
      <c r="AD11" s="31">
        <v>29</v>
      </c>
    </row>
    <row r="12" spans="1:34" s="57" customFormat="1" ht="21.75" customHeight="1" x14ac:dyDescent="0.2">
      <c r="A12" s="56" t="s">
        <v>263</v>
      </c>
      <c r="B12" s="20">
        <f t="shared" ref="B12:AD12" si="0">SUM(B13:B13)</f>
        <v>40</v>
      </c>
      <c r="C12" s="20">
        <f t="shared" si="0"/>
        <v>40</v>
      </c>
      <c r="D12" s="20">
        <f t="shared" si="0"/>
        <v>40</v>
      </c>
      <c r="E12" s="20">
        <f t="shared" si="0"/>
        <v>38</v>
      </c>
      <c r="F12" s="20">
        <f t="shared" si="0"/>
        <v>38</v>
      </c>
      <c r="G12" s="20">
        <f t="shared" si="0"/>
        <v>38</v>
      </c>
      <c r="H12" s="20">
        <f t="shared" si="0"/>
        <v>0</v>
      </c>
      <c r="I12" s="20">
        <f t="shared" si="0"/>
        <v>0</v>
      </c>
      <c r="J12" s="20">
        <f t="shared" si="0"/>
        <v>0</v>
      </c>
      <c r="K12" s="20">
        <f t="shared" si="0"/>
        <v>0</v>
      </c>
      <c r="L12" s="20">
        <f t="shared" si="0"/>
        <v>0</v>
      </c>
      <c r="M12" s="20">
        <f t="shared" si="0"/>
        <v>2</v>
      </c>
      <c r="N12" s="20">
        <f t="shared" si="0"/>
        <v>2</v>
      </c>
      <c r="O12" s="20">
        <f t="shared" si="0"/>
        <v>2</v>
      </c>
      <c r="P12" s="20">
        <f t="shared" si="0"/>
        <v>2</v>
      </c>
      <c r="Q12" s="20">
        <f t="shared" si="0"/>
        <v>0</v>
      </c>
      <c r="R12" s="20">
        <f t="shared" si="0"/>
        <v>0</v>
      </c>
      <c r="S12" s="20">
        <f t="shared" si="0"/>
        <v>0</v>
      </c>
      <c r="T12" s="20">
        <f t="shared" si="0"/>
        <v>0</v>
      </c>
      <c r="U12" s="20">
        <f t="shared" si="0"/>
        <v>0</v>
      </c>
      <c r="V12" s="20">
        <f t="shared" si="0"/>
        <v>0</v>
      </c>
      <c r="W12" s="20">
        <f t="shared" si="0"/>
        <v>0</v>
      </c>
      <c r="X12" s="20">
        <f t="shared" si="0"/>
        <v>0</v>
      </c>
      <c r="Y12" s="20">
        <f t="shared" si="0"/>
        <v>0</v>
      </c>
      <c r="Z12" s="20">
        <f t="shared" si="0"/>
        <v>0</v>
      </c>
      <c r="AA12" s="20">
        <f t="shared" si="0"/>
        <v>0</v>
      </c>
      <c r="AB12" s="20">
        <f t="shared" si="0"/>
        <v>0</v>
      </c>
      <c r="AC12" s="20">
        <f t="shared" si="0"/>
        <v>0</v>
      </c>
      <c r="AD12" s="20">
        <f t="shared" si="0"/>
        <v>0</v>
      </c>
      <c r="AE12" s="57">
        <f>N12+W12</f>
        <v>2</v>
      </c>
      <c r="AF12" s="57">
        <f>O12+X12</f>
        <v>2</v>
      </c>
      <c r="AG12" s="57">
        <f>I12+R12+AA12</f>
        <v>0</v>
      </c>
      <c r="AH12" s="57">
        <f>J12+S12+AB12</f>
        <v>0</v>
      </c>
    </row>
    <row r="13" spans="1:34" s="59" customFormat="1" ht="17.25" customHeight="1" x14ac:dyDescent="0.25">
      <c r="A13" s="58" t="s">
        <v>269</v>
      </c>
      <c r="B13" s="20">
        <f t="shared" ref="B13" si="1">E13+N13+W13</f>
        <v>40</v>
      </c>
      <c r="C13" s="20">
        <f t="shared" ref="C13" si="2">F13+O13+X13</f>
        <v>40</v>
      </c>
      <c r="D13" s="20">
        <f t="shared" ref="D13" si="3">G13+H13+P13+Q13+Y13+Z13</f>
        <v>40</v>
      </c>
      <c r="E13" s="13">
        <v>38</v>
      </c>
      <c r="F13" s="13">
        <v>38</v>
      </c>
      <c r="G13" s="13">
        <v>38</v>
      </c>
      <c r="H13" s="13">
        <v>0</v>
      </c>
      <c r="I13" s="13">
        <v>0</v>
      </c>
      <c r="J13" s="13">
        <v>0</v>
      </c>
      <c r="K13" s="13">
        <v>0</v>
      </c>
      <c r="L13" s="13">
        <v>0</v>
      </c>
      <c r="M13" s="13">
        <v>2</v>
      </c>
      <c r="N13" s="13">
        <v>2</v>
      </c>
      <c r="O13" s="13">
        <v>2</v>
      </c>
      <c r="P13" s="13">
        <v>2</v>
      </c>
      <c r="Q13" s="13">
        <v>0</v>
      </c>
      <c r="R13" s="13">
        <v>0</v>
      </c>
      <c r="S13" s="13">
        <v>0</v>
      </c>
      <c r="T13" s="13">
        <v>0</v>
      </c>
      <c r="U13" s="13">
        <v>0</v>
      </c>
      <c r="V13" s="13">
        <v>0</v>
      </c>
      <c r="W13" s="13">
        <v>0</v>
      </c>
      <c r="X13" s="13">
        <v>0</v>
      </c>
      <c r="Y13" s="13">
        <v>0</v>
      </c>
      <c r="Z13" s="13">
        <v>0</v>
      </c>
      <c r="AA13" s="13">
        <v>0</v>
      </c>
      <c r="AB13" s="13">
        <v>0</v>
      </c>
      <c r="AC13" s="13">
        <v>0</v>
      </c>
      <c r="AD13" s="13">
        <v>0</v>
      </c>
    </row>
    <row r="14" spans="1:34" s="57" customFormat="1" ht="21.75" customHeight="1" x14ac:dyDescent="0.2">
      <c r="A14" s="56" t="s">
        <v>275</v>
      </c>
      <c r="B14" s="20">
        <f t="shared" ref="B14:AD14" si="4">SUM(B15:B15)</f>
        <v>125</v>
      </c>
      <c r="C14" s="20">
        <f t="shared" si="4"/>
        <v>125</v>
      </c>
      <c r="D14" s="20">
        <f t="shared" si="4"/>
        <v>125</v>
      </c>
      <c r="E14" s="20">
        <f t="shared" si="4"/>
        <v>69</v>
      </c>
      <c r="F14" s="20">
        <f t="shared" si="4"/>
        <v>69</v>
      </c>
      <c r="G14" s="20">
        <f t="shared" si="4"/>
        <v>69</v>
      </c>
      <c r="H14" s="20">
        <f t="shared" si="4"/>
        <v>0</v>
      </c>
      <c r="I14" s="20">
        <f t="shared" si="4"/>
        <v>0</v>
      </c>
      <c r="J14" s="20">
        <f t="shared" si="4"/>
        <v>0</v>
      </c>
      <c r="K14" s="20">
        <f t="shared" si="4"/>
        <v>0</v>
      </c>
      <c r="L14" s="20">
        <f t="shared" si="4"/>
        <v>0</v>
      </c>
      <c r="M14" s="20">
        <f t="shared" si="4"/>
        <v>56</v>
      </c>
      <c r="N14" s="20">
        <f t="shared" si="4"/>
        <v>56</v>
      </c>
      <c r="O14" s="20">
        <f t="shared" si="4"/>
        <v>56</v>
      </c>
      <c r="P14" s="20">
        <f t="shared" si="4"/>
        <v>56</v>
      </c>
      <c r="Q14" s="20">
        <f t="shared" si="4"/>
        <v>0</v>
      </c>
      <c r="R14" s="20">
        <f t="shared" si="4"/>
        <v>0</v>
      </c>
      <c r="S14" s="20">
        <f t="shared" si="4"/>
        <v>0</v>
      </c>
      <c r="T14" s="20">
        <f t="shared" si="4"/>
        <v>0</v>
      </c>
      <c r="U14" s="20">
        <f t="shared" si="4"/>
        <v>0</v>
      </c>
      <c r="V14" s="20">
        <f t="shared" si="4"/>
        <v>0</v>
      </c>
      <c r="W14" s="20">
        <f t="shared" si="4"/>
        <v>0</v>
      </c>
      <c r="X14" s="20">
        <f t="shared" si="4"/>
        <v>0</v>
      </c>
      <c r="Y14" s="20">
        <f t="shared" si="4"/>
        <v>0</v>
      </c>
      <c r="Z14" s="20">
        <f t="shared" si="4"/>
        <v>0</v>
      </c>
      <c r="AA14" s="20">
        <f t="shared" si="4"/>
        <v>0</v>
      </c>
      <c r="AB14" s="20">
        <f t="shared" si="4"/>
        <v>0</v>
      </c>
      <c r="AC14" s="20">
        <f t="shared" si="4"/>
        <v>0</v>
      </c>
      <c r="AD14" s="20">
        <f t="shared" si="4"/>
        <v>0</v>
      </c>
      <c r="AE14" s="57">
        <f>N14+W14</f>
        <v>56</v>
      </c>
      <c r="AF14" s="57">
        <f>O14+X14</f>
        <v>56</v>
      </c>
      <c r="AG14" s="57">
        <f>I14+R14+AA14</f>
        <v>0</v>
      </c>
      <c r="AH14" s="57">
        <f>J14+S14+AB14</f>
        <v>0</v>
      </c>
    </row>
    <row r="15" spans="1:34" s="59" customFormat="1" ht="17.25" customHeight="1" x14ac:dyDescent="0.25">
      <c r="A15" s="58" t="s">
        <v>269</v>
      </c>
      <c r="B15" s="20">
        <f t="shared" ref="B15" si="5">E15+N15+W15</f>
        <v>125</v>
      </c>
      <c r="C15" s="20">
        <f t="shared" ref="C15" si="6">F15+O15+X15</f>
        <v>125</v>
      </c>
      <c r="D15" s="20">
        <f t="shared" ref="D15" si="7">G15+H15+P15+Q15+Y15+Z15</f>
        <v>125</v>
      </c>
      <c r="E15" s="13">
        <v>69</v>
      </c>
      <c r="F15" s="13">
        <v>69</v>
      </c>
      <c r="G15" s="13">
        <v>69</v>
      </c>
      <c r="H15" s="13">
        <v>0</v>
      </c>
      <c r="I15" s="13">
        <v>0</v>
      </c>
      <c r="J15" s="13">
        <v>0</v>
      </c>
      <c r="K15" s="13">
        <v>0</v>
      </c>
      <c r="L15" s="13">
        <v>0</v>
      </c>
      <c r="M15" s="13">
        <v>56</v>
      </c>
      <c r="N15" s="13">
        <v>56</v>
      </c>
      <c r="O15" s="13">
        <v>56</v>
      </c>
      <c r="P15" s="13">
        <v>56</v>
      </c>
      <c r="Q15" s="13">
        <v>0</v>
      </c>
      <c r="R15" s="13">
        <v>0</v>
      </c>
      <c r="S15" s="13">
        <v>0</v>
      </c>
      <c r="T15" s="13">
        <v>0</v>
      </c>
      <c r="U15" s="13">
        <v>0</v>
      </c>
      <c r="V15" s="13">
        <v>0</v>
      </c>
      <c r="W15" s="13">
        <v>0</v>
      </c>
      <c r="X15" s="13">
        <v>0</v>
      </c>
      <c r="Y15" s="13">
        <v>0</v>
      </c>
      <c r="Z15" s="13">
        <v>0</v>
      </c>
      <c r="AA15" s="13">
        <v>0</v>
      </c>
      <c r="AB15" s="13">
        <v>0</v>
      </c>
      <c r="AC15" s="13">
        <v>0</v>
      </c>
      <c r="AD15" s="13">
        <v>0</v>
      </c>
    </row>
    <row r="16" spans="1:34" s="57" customFormat="1" ht="21.75" customHeight="1" x14ac:dyDescent="0.2">
      <c r="A16" s="20" t="s">
        <v>276</v>
      </c>
      <c r="B16" s="20">
        <f>SUM(B12+B14)</f>
        <v>165</v>
      </c>
      <c r="C16" s="20">
        <f t="shared" ref="C16:AD16" si="8">SUM(C12+C14)</f>
        <v>165</v>
      </c>
      <c r="D16" s="20">
        <f t="shared" si="8"/>
        <v>165</v>
      </c>
      <c r="E16" s="20">
        <f t="shared" si="8"/>
        <v>107</v>
      </c>
      <c r="F16" s="20">
        <f t="shared" si="8"/>
        <v>107</v>
      </c>
      <c r="G16" s="20">
        <f t="shared" si="8"/>
        <v>107</v>
      </c>
      <c r="H16" s="20">
        <f t="shared" si="8"/>
        <v>0</v>
      </c>
      <c r="I16" s="20">
        <f t="shared" si="8"/>
        <v>0</v>
      </c>
      <c r="J16" s="20">
        <f t="shared" si="8"/>
        <v>0</v>
      </c>
      <c r="K16" s="20">
        <f t="shared" si="8"/>
        <v>0</v>
      </c>
      <c r="L16" s="20">
        <f t="shared" si="8"/>
        <v>0</v>
      </c>
      <c r="M16" s="20">
        <f t="shared" si="8"/>
        <v>58</v>
      </c>
      <c r="N16" s="20">
        <f t="shared" si="8"/>
        <v>58</v>
      </c>
      <c r="O16" s="20">
        <f t="shared" si="8"/>
        <v>58</v>
      </c>
      <c r="P16" s="20">
        <f t="shared" si="8"/>
        <v>58</v>
      </c>
      <c r="Q16" s="20">
        <f t="shared" si="8"/>
        <v>0</v>
      </c>
      <c r="R16" s="20">
        <f t="shared" si="8"/>
        <v>0</v>
      </c>
      <c r="S16" s="20">
        <f t="shared" si="8"/>
        <v>0</v>
      </c>
      <c r="T16" s="20">
        <f t="shared" si="8"/>
        <v>0</v>
      </c>
      <c r="U16" s="20">
        <f t="shared" si="8"/>
        <v>0</v>
      </c>
      <c r="V16" s="20">
        <f t="shared" si="8"/>
        <v>0</v>
      </c>
      <c r="W16" s="20">
        <f t="shared" si="8"/>
        <v>0</v>
      </c>
      <c r="X16" s="20">
        <f t="shared" si="8"/>
        <v>0</v>
      </c>
      <c r="Y16" s="20">
        <f t="shared" si="8"/>
        <v>0</v>
      </c>
      <c r="Z16" s="20">
        <f t="shared" si="8"/>
        <v>0</v>
      </c>
      <c r="AA16" s="20">
        <f t="shared" si="8"/>
        <v>0</v>
      </c>
      <c r="AB16" s="20">
        <f t="shared" si="8"/>
        <v>0</v>
      </c>
      <c r="AC16" s="20">
        <f t="shared" si="8"/>
        <v>0</v>
      </c>
      <c r="AD16" s="20">
        <f t="shared" si="8"/>
        <v>0</v>
      </c>
      <c r="AE16" s="20" t="e">
        <f>#REF!+#REF!+AE12+AE14</f>
        <v>#REF!</v>
      </c>
      <c r="AF16" s="20" t="e">
        <f>#REF!+#REF!+AF12+AF14</f>
        <v>#REF!</v>
      </c>
      <c r="AG16" s="20" t="e">
        <f>#REF!+#REF!+AG12+AG14</f>
        <v>#REF!</v>
      </c>
      <c r="AH16" s="20" t="e">
        <f>#REF!+#REF!+AH12+AH14</f>
        <v>#REF!</v>
      </c>
    </row>
    <row r="17" spans="1:30" x14ac:dyDescent="0.25">
      <c r="A17" s="39" t="s">
        <v>340</v>
      </c>
    </row>
    <row r="18" spans="1:30" x14ac:dyDescent="0.25">
      <c r="A18" s="40"/>
    </row>
    <row r="19" spans="1:30" ht="15.75" x14ac:dyDescent="0.25">
      <c r="A19" s="41" t="s">
        <v>23</v>
      </c>
    </row>
    <row r="20" spans="1:30" ht="15.75" x14ac:dyDescent="0.25">
      <c r="A20" s="104" t="s">
        <v>385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row>
    <row r="21" spans="1:30" ht="15.75" x14ac:dyDescent="0.25">
      <c r="A21" s="103" t="s">
        <v>24</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row>
    <row r="22" spans="1:30" ht="15.75" x14ac:dyDescent="0.25">
      <c r="A22" s="103" t="s">
        <v>25</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row>
    <row r="23" spans="1:30" ht="15.75" x14ac:dyDescent="0.25">
      <c r="A23" s="103" t="s">
        <v>26</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row>
    <row r="24" spans="1:30" ht="15.75" x14ac:dyDescent="0.25">
      <c r="A24" s="103" t="s">
        <v>27</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row>
    <row r="25" spans="1:30" ht="15.75" x14ac:dyDescent="0.25">
      <c r="A25" s="103" t="s">
        <v>28</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row>
    <row r="26" spans="1:30" ht="15.75" x14ac:dyDescent="0.25">
      <c r="A26" s="103" t="s">
        <v>386</v>
      </c>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row>
    <row r="27" spans="1:30" ht="15.75" x14ac:dyDescent="0.25">
      <c r="A27" s="103" t="s">
        <v>29</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row>
    <row r="28" spans="1:30" ht="15.75" x14ac:dyDescent="0.25">
      <c r="A28" s="103" t="s">
        <v>30</v>
      </c>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row>
    <row r="29" spans="1:30" ht="15.75" x14ac:dyDescent="0.25">
      <c r="A29" s="103" t="s">
        <v>387</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row>
    <row r="30" spans="1:30" ht="15.75" x14ac:dyDescent="0.25">
      <c r="A30" s="103" t="s">
        <v>388</v>
      </c>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row>
    <row r="31" spans="1:30" ht="15.75" x14ac:dyDescent="0.25">
      <c r="A31" s="103" t="s">
        <v>31</v>
      </c>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row>
    <row r="32" spans="1:30" ht="15.75" x14ac:dyDescent="0.25">
      <c r="A32" s="103" t="s">
        <v>32</v>
      </c>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row>
  </sheetData>
  <mergeCells count="48">
    <mergeCell ref="A3:D3"/>
    <mergeCell ref="K4:S4"/>
    <mergeCell ref="A2:AD2"/>
    <mergeCell ref="A5:AD5"/>
    <mergeCell ref="A6:AD6"/>
    <mergeCell ref="A7:A10"/>
    <mergeCell ref="B7:B10"/>
    <mergeCell ref="E8:E10"/>
    <mergeCell ref="F8:F10"/>
    <mergeCell ref="G8:H8"/>
    <mergeCell ref="H9:H10"/>
    <mergeCell ref="G9:G10"/>
    <mergeCell ref="C7:C10"/>
    <mergeCell ref="D7:D10"/>
    <mergeCell ref="E7:L7"/>
    <mergeCell ref="J9:J10"/>
    <mergeCell ref="K9:K10"/>
    <mergeCell ref="L9:L10"/>
    <mergeCell ref="I8:L8"/>
    <mergeCell ref="I9:I10"/>
    <mergeCell ref="AE7:AF9"/>
    <mergeCell ref="AG7:AH9"/>
    <mergeCell ref="M7:AD7"/>
    <mergeCell ref="N9:N10"/>
    <mergeCell ref="Y9:Z9"/>
    <mergeCell ref="AA9:AD9"/>
    <mergeCell ref="X9:X10"/>
    <mergeCell ref="M8:U8"/>
    <mergeCell ref="V8:AD8"/>
    <mergeCell ref="M9:M10"/>
    <mergeCell ref="O9:O10"/>
    <mergeCell ref="P9:Q9"/>
    <mergeCell ref="R9:U9"/>
    <mergeCell ref="V9:V10"/>
    <mergeCell ref="W9:W10"/>
    <mergeCell ref="A20:AD20"/>
    <mergeCell ref="A21:AD21"/>
    <mergeCell ref="A22:AD22"/>
    <mergeCell ref="A23:AD23"/>
    <mergeCell ref="A24:AD24"/>
    <mergeCell ref="A30:AD30"/>
    <mergeCell ref="A31:AD31"/>
    <mergeCell ref="A32:AD32"/>
    <mergeCell ref="A25:AD25"/>
    <mergeCell ref="A26:AD26"/>
    <mergeCell ref="A27:AD27"/>
    <mergeCell ref="A28:AD28"/>
    <mergeCell ref="A29:AD29"/>
  </mergeCells>
  <pageMargins left="0" right="0" top="0" bottom="0" header="0.3" footer="0.3"/>
  <pageSetup scale="65" orientation="landscape" r:id="rId1"/>
  <ignoredErrors>
    <ignoredError sqref="B14:D14 B12:D1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zoomScaleNormal="100" workbookViewId="0">
      <selection sqref="A1:C1"/>
    </sheetView>
  </sheetViews>
  <sheetFormatPr defaultRowHeight="15" x14ac:dyDescent="0.25"/>
  <cols>
    <col min="1" max="1" width="18.28515625" customWidth="1"/>
    <col min="2" max="2" width="9.140625" customWidth="1"/>
    <col min="4" max="5" width="9.140625" customWidth="1"/>
    <col min="13" max="13" width="10.85546875" customWidth="1"/>
  </cols>
  <sheetData>
    <row r="1" spans="1:18" ht="15.75" x14ac:dyDescent="0.25">
      <c r="A1" s="148"/>
      <c r="B1" s="148"/>
      <c r="C1" s="148"/>
      <c r="D1" s="1"/>
      <c r="E1" s="1"/>
      <c r="F1" s="1"/>
      <c r="G1" s="1"/>
      <c r="H1" s="1"/>
      <c r="I1" s="1"/>
      <c r="J1" s="1"/>
      <c r="K1" s="1"/>
      <c r="L1" s="1"/>
      <c r="M1" s="1"/>
      <c r="N1" s="1"/>
      <c r="O1" s="1"/>
      <c r="P1" s="1"/>
      <c r="Q1" s="4" t="s">
        <v>215</v>
      </c>
      <c r="R1" s="1"/>
    </row>
    <row r="2" spans="1:18" ht="15.75" x14ac:dyDescent="0.25">
      <c r="A2" s="149" t="s">
        <v>216</v>
      </c>
      <c r="B2" s="149"/>
      <c r="C2" s="149"/>
      <c r="D2" s="149"/>
      <c r="E2" s="149"/>
      <c r="F2" s="149"/>
      <c r="G2" s="149"/>
      <c r="H2" s="149"/>
      <c r="I2" s="149"/>
      <c r="J2" s="149"/>
      <c r="K2" s="149"/>
      <c r="L2" s="149"/>
      <c r="M2" s="149"/>
      <c r="N2" s="149"/>
      <c r="O2" s="149"/>
      <c r="P2" s="149"/>
      <c r="Q2" s="149"/>
      <c r="R2" s="149"/>
    </row>
    <row r="3" spans="1:18" ht="15.75" x14ac:dyDescent="0.25">
      <c r="A3" s="149" t="s">
        <v>217</v>
      </c>
      <c r="B3" s="149"/>
      <c r="C3" s="149"/>
      <c r="D3" s="149"/>
      <c r="E3" s="149"/>
      <c r="F3" s="149"/>
      <c r="G3" s="149"/>
      <c r="H3" s="149"/>
      <c r="I3" s="149"/>
      <c r="J3" s="149"/>
      <c r="K3" s="149"/>
      <c r="L3" s="149"/>
      <c r="M3" s="149"/>
      <c r="N3" s="149"/>
      <c r="O3" s="149"/>
      <c r="P3" s="149"/>
      <c r="Q3" s="149"/>
      <c r="R3" s="149"/>
    </row>
    <row r="4" spans="1:18" ht="15.75" x14ac:dyDescent="0.25">
      <c r="A4" s="150" t="s">
        <v>218</v>
      </c>
      <c r="B4" s="150"/>
      <c r="C4" s="150"/>
      <c r="D4" s="150"/>
      <c r="E4" s="150"/>
      <c r="F4" s="150"/>
      <c r="G4" s="150"/>
      <c r="H4" s="150"/>
      <c r="I4" s="150"/>
      <c r="J4" s="150"/>
      <c r="K4" s="150"/>
      <c r="L4" s="150"/>
      <c r="M4" s="150"/>
      <c r="N4" s="150"/>
      <c r="O4" s="150"/>
      <c r="P4" s="150"/>
      <c r="Q4" s="150"/>
      <c r="R4" s="150"/>
    </row>
    <row r="5" spans="1:18" s="6" customFormat="1" ht="61.5" customHeight="1" x14ac:dyDescent="0.2">
      <c r="A5" s="147" t="s">
        <v>2</v>
      </c>
      <c r="B5" s="147" t="s">
        <v>219</v>
      </c>
      <c r="C5" s="147"/>
      <c r="D5" s="147"/>
      <c r="E5" s="147" t="s">
        <v>220</v>
      </c>
      <c r="F5" s="147"/>
      <c r="G5" s="147" t="s">
        <v>221</v>
      </c>
      <c r="H5" s="147"/>
      <c r="I5" s="147"/>
      <c r="J5" s="147"/>
      <c r="K5" s="147"/>
      <c r="L5" s="147"/>
      <c r="M5" s="147"/>
      <c r="N5" s="147" t="s">
        <v>222</v>
      </c>
      <c r="O5" s="147"/>
      <c r="P5" s="147"/>
      <c r="Q5" s="147"/>
      <c r="R5" s="147"/>
    </row>
    <row r="6" spans="1:18" s="6" customFormat="1" ht="32.25" customHeight="1" x14ac:dyDescent="0.2">
      <c r="A6" s="147"/>
      <c r="B6" s="147" t="s">
        <v>223</v>
      </c>
      <c r="C6" s="147" t="s">
        <v>224</v>
      </c>
      <c r="D6" s="147" t="s">
        <v>225</v>
      </c>
      <c r="E6" s="147" t="s">
        <v>226</v>
      </c>
      <c r="F6" s="147" t="s">
        <v>158</v>
      </c>
      <c r="G6" s="147" t="s">
        <v>227</v>
      </c>
      <c r="H6" s="147"/>
      <c r="I6" s="147" t="s">
        <v>228</v>
      </c>
      <c r="J6" s="147" t="s">
        <v>229</v>
      </c>
      <c r="K6" s="147"/>
      <c r="L6" s="147"/>
      <c r="M6" s="147"/>
      <c r="N6" s="147" t="s">
        <v>230</v>
      </c>
      <c r="O6" s="147" t="s">
        <v>151</v>
      </c>
      <c r="P6" s="147"/>
      <c r="Q6" s="147" t="s">
        <v>152</v>
      </c>
      <c r="R6" s="147"/>
    </row>
    <row r="7" spans="1:18" s="6" customFormat="1" ht="22.5" customHeight="1" x14ac:dyDescent="0.2">
      <c r="A7" s="147"/>
      <c r="B7" s="147"/>
      <c r="C7" s="147"/>
      <c r="D7" s="147"/>
      <c r="E7" s="147"/>
      <c r="F7" s="147"/>
      <c r="G7" s="147" t="s">
        <v>231</v>
      </c>
      <c r="H7" s="147" t="s">
        <v>232</v>
      </c>
      <c r="I7" s="147"/>
      <c r="J7" s="147" t="s">
        <v>233</v>
      </c>
      <c r="K7" s="147"/>
      <c r="L7" s="147" t="s">
        <v>234</v>
      </c>
      <c r="M7" s="147"/>
      <c r="N7" s="147"/>
      <c r="O7" s="147" t="s">
        <v>121</v>
      </c>
      <c r="P7" s="147" t="s">
        <v>122</v>
      </c>
      <c r="Q7" s="147" t="s">
        <v>121</v>
      </c>
      <c r="R7" s="147" t="s">
        <v>122</v>
      </c>
    </row>
    <row r="8" spans="1:18" s="6" customFormat="1" ht="21" customHeight="1" x14ac:dyDescent="0.2">
      <c r="A8" s="147"/>
      <c r="B8" s="147"/>
      <c r="C8" s="147"/>
      <c r="D8" s="147"/>
      <c r="E8" s="147"/>
      <c r="F8" s="147"/>
      <c r="G8" s="147"/>
      <c r="H8" s="147"/>
      <c r="I8" s="147"/>
      <c r="J8" s="7" t="s">
        <v>121</v>
      </c>
      <c r="K8" s="7" t="s">
        <v>122</v>
      </c>
      <c r="L8" s="7" t="s">
        <v>121</v>
      </c>
      <c r="M8" s="7" t="s">
        <v>122</v>
      </c>
      <c r="N8" s="147"/>
      <c r="O8" s="147"/>
      <c r="P8" s="147"/>
      <c r="Q8" s="147"/>
      <c r="R8" s="147"/>
    </row>
    <row r="9" spans="1:18" s="6" customFormat="1" ht="12.75" x14ac:dyDescent="0.2">
      <c r="A9" s="8" t="s">
        <v>18</v>
      </c>
      <c r="B9" s="8">
        <v>1</v>
      </c>
      <c r="C9" s="8">
        <v>2</v>
      </c>
      <c r="D9" s="8">
        <v>3</v>
      </c>
      <c r="E9" s="8">
        <v>4</v>
      </c>
      <c r="F9" s="8">
        <v>5</v>
      </c>
      <c r="G9" s="8">
        <v>6</v>
      </c>
      <c r="H9" s="8">
        <v>7</v>
      </c>
      <c r="I9" s="8">
        <v>8</v>
      </c>
      <c r="J9" s="8">
        <v>9</v>
      </c>
      <c r="K9" s="8">
        <v>10</v>
      </c>
      <c r="L9" s="8">
        <v>11</v>
      </c>
      <c r="M9" s="8">
        <v>12</v>
      </c>
      <c r="N9" s="8">
        <v>13</v>
      </c>
      <c r="O9" s="8">
        <v>14</v>
      </c>
      <c r="P9" s="8">
        <v>15</v>
      </c>
      <c r="Q9" s="8">
        <v>16</v>
      </c>
      <c r="R9" s="8">
        <v>17</v>
      </c>
    </row>
    <row r="10" spans="1:18" s="76" customFormat="1" ht="18" hidden="1" customHeight="1" x14ac:dyDescent="0.2">
      <c r="A10" s="74" t="s">
        <v>243</v>
      </c>
      <c r="B10" s="75">
        <f>SUM(B11:B21)</f>
        <v>0</v>
      </c>
      <c r="C10" s="75">
        <f t="shared" ref="C10:R10" si="0">SUM(C11:C21)</f>
        <v>0</v>
      </c>
      <c r="D10" s="75">
        <f t="shared" si="0"/>
        <v>0</v>
      </c>
      <c r="E10" s="75">
        <f t="shared" si="0"/>
        <v>0</v>
      </c>
      <c r="F10" s="75">
        <f t="shared" si="0"/>
        <v>0</v>
      </c>
      <c r="G10" s="75">
        <f t="shared" si="0"/>
        <v>0</v>
      </c>
      <c r="H10" s="75">
        <f t="shared" si="0"/>
        <v>0</v>
      </c>
      <c r="I10" s="75">
        <f t="shared" si="0"/>
        <v>0</v>
      </c>
      <c r="J10" s="75">
        <f t="shared" si="0"/>
        <v>0</v>
      </c>
      <c r="K10" s="75">
        <f t="shared" si="0"/>
        <v>0</v>
      </c>
      <c r="L10" s="75">
        <f t="shared" si="0"/>
        <v>0</v>
      </c>
      <c r="M10" s="75">
        <f t="shared" si="0"/>
        <v>0</v>
      </c>
      <c r="N10" s="75">
        <f t="shared" si="0"/>
        <v>0</v>
      </c>
      <c r="O10" s="75">
        <f t="shared" si="0"/>
        <v>0</v>
      </c>
      <c r="P10" s="75">
        <f t="shared" si="0"/>
        <v>0</v>
      </c>
      <c r="Q10" s="75">
        <f t="shared" si="0"/>
        <v>0</v>
      </c>
      <c r="R10" s="75">
        <f t="shared" si="0"/>
        <v>0</v>
      </c>
    </row>
    <row r="11" spans="1:18" s="79" customFormat="1" ht="18" hidden="1" customHeight="1" x14ac:dyDescent="0.2">
      <c r="A11" s="77"/>
      <c r="B11" s="92"/>
      <c r="C11" s="78"/>
      <c r="D11" s="78"/>
      <c r="E11" s="78"/>
      <c r="F11" s="78"/>
      <c r="G11" s="78"/>
      <c r="H11" s="78"/>
      <c r="I11" s="78"/>
      <c r="J11" s="78"/>
      <c r="K11" s="78"/>
      <c r="L11" s="78"/>
      <c r="M11" s="78"/>
      <c r="N11" s="78"/>
      <c r="O11" s="78"/>
      <c r="P11" s="78"/>
      <c r="Q11" s="78"/>
      <c r="R11" s="78"/>
    </row>
    <row r="12" spans="1:18" s="79" customFormat="1" ht="18" hidden="1" customHeight="1" x14ac:dyDescent="0.2">
      <c r="A12" s="77"/>
      <c r="B12" s="78"/>
      <c r="C12" s="78"/>
      <c r="D12" s="78"/>
      <c r="E12" s="78"/>
      <c r="F12" s="78"/>
      <c r="G12" s="78"/>
      <c r="H12" s="78"/>
      <c r="I12" s="78"/>
      <c r="J12" s="78"/>
      <c r="K12" s="78"/>
      <c r="L12" s="78"/>
      <c r="M12" s="78"/>
      <c r="N12" s="78"/>
      <c r="O12" s="78"/>
      <c r="P12" s="78"/>
      <c r="Q12" s="78"/>
      <c r="R12" s="78"/>
    </row>
    <row r="13" spans="1:18" s="79" customFormat="1" ht="18" hidden="1" customHeight="1" x14ac:dyDescent="0.2">
      <c r="A13" s="77"/>
      <c r="B13" s="78"/>
      <c r="C13" s="78"/>
      <c r="D13" s="78"/>
      <c r="E13" s="78"/>
      <c r="F13" s="78"/>
      <c r="G13" s="78"/>
      <c r="H13" s="78"/>
      <c r="I13" s="78"/>
      <c r="J13" s="78"/>
      <c r="K13" s="78"/>
      <c r="L13" s="78"/>
      <c r="M13" s="78"/>
      <c r="N13" s="78"/>
      <c r="O13" s="78"/>
      <c r="P13" s="78"/>
      <c r="Q13" s="78"/>
      <c r="R13" s="78"/>
    </row>
    <row r="14" spans="1:18" s="79" customFormat="1" ht="18" hidden="1" customHeight="1" x14ac:dyDescent="0.2">
      <c r="A14" s="77"/>
      <c r="B14" s="78"/>
      <c r="C14" s="78"/>
      <c r="D14" s="78"/>
      <c r="E14" s="78"/>
      <c r="F14" s="78"/>
      <c r="G14" s="78"/>
      <c r="H14" s="78"/>
      <c r="I14" s="78"/>
      <c r="J14" s="78"/>
      <c r="K14" s="78"/>
      <c r="L14" s="78"/>
      <c r="M14" s="78"/>
      <c r="N14" s="78"/>
      <c r="O14" s="78"/>
      <c r="P14" s="78"/>
      <c r="Q14" s="78"/>
      <c r="R14" s="78"/>
    </row>
    <row r="15" spans="1:18" s="79" customFormat="1" ht="18" hidden="1" customHeight="1" x14ac:dyDescent="0.2">
      <c r="A15" s="77"/>
      <c r="B15" s="78"/>
      <c r="C15" s="78"/>
      <c r="D15" s="78"/>
      <c r="E15" s="78"/>
      <c r="F15" s="78"/>
      <c r="G15" s="78"/>
      <c r="H15" s="78"/>
      <c r="I15" s="78"/>
      <c r="J15" s="78"/>
      <c r="K15" s="78"/>
      <c r="L15" s="78"/>
      <c r="M15" s="78"/>
      <c r="N15" s="78"/>
      <c r="O15" s="78"/>
      <c r="P15" s="78"/>
      <c r="Q15" s="78"/>
      <c r="R15" s="78"/>
    </row>
    <row r="16" spans="1:18" s="79" customFormat="1" ht="18" hidden="1" customHeight="1" x14ac:dyDescent="0.2">
      <c r="A16" s="77"/>
      <c r="B16" s="78"/>
      <c r="C16" s="78"/>
      <c r="D16" s="78"/>
      <c r="E16" s="78"/>
      <c r="F16" s="78"/>
      <c r="G16" s="78"/>
      <c r="H16" s="78"/>
      <c r="I16" s="78"/>
      <c r="J16" s="78"/>
      <c r="K16" s="78"/>
      <c r="L16" s="78"/>
      <c r="M16" s="78"/>
      <c r="N16" s="78"/>
      <c r="O16" s="78"/>
      <c r="P16" s="78"/>
      <c r="Q16" s="78"/>
      <c r="R16" s="78"/>
    </row>
    <row r="17" spans="1:18" s="79" customFormat="1" ht="18" hidden="1" customHeight="1" x14ac:dyDescent="0.2">
      <c r="A17" s="77"/>
      <c r="B17" s="78"/>
      <c r="C17" s="78"/>
      <c r="D17" s="78"/>
      <c r="E17" s="78"/>
      <c r="F17" s="78"/>
      <c r="G17" s="78"/>
      <c r="H17" s="78"/>
      <c r="I17" s="78"/>
      <c r="J17" s="78"/>
      <c r="K17" s="78"/>
      <c r="L17" s="78"/>
      <c r="M17" s="78"/>
      <c r="N17" s="78"/>
      <c r="O17" s="78"/>
      <c r="P17" s="78"/>
      <c r="Q17" s="78"/>
      <c r="R17" s="78"/>
    </row>
    <row r="18" spans="1:18" s="79" customFormat="1" ht="18" hidden="1" customHeight="1" x14ac:dyDescent="0.2">
      <c r="A18" s="77"/>
      <c r="B18" s="78"/>
      <c r="C18" s="78"/>
      <c r="D18" s="78"/>
      <c r="E18" s="78"/>
      <c r="F18" s="78"/>
      <c r="G18" s="78"/>
      <c r="H18" s="78"/>
      <c r="I18" s="78"/>
      <c r="J18" s="78"/>
      <c r="K18" s="78"/>
      <c r="L18" s="78"/>
      <c r="M18" s="78"/>
      <c r="N18" s="78"/>
      <c r="O18" s="78"/>
      <c r="P18" s="78"/>
      <c r="Q18" s="78"/>
      <c r="R18" s="78"/>
    </row>
    <row r="19" spans="1:18" s="79" customFormat="1" ht="18" hidden="1" customHeight="1" x14ac:dyDescent="0.2">
      <c r="A19" s="77"/>
      <c r="B19" s="78"/>
      <c r="C19" s="78"/>
      <c r="D19" s="78"/>
      <c r="E19" s="78"/>
      <c r="F19" s="78"/>
      <c r="G19" s="78"/>
      <c r="H19" s="78"/>
      <c r="I19" s="78"/>
      <c r="J19" s="78"/>
      <c r="K19" s="78"/>
      <c r="L19" s="78"/>
      <c r="M19" s="78"/>
      <c r="N19" s="78"/>
      <c r="O19" s="78"/>
      <c r="P19" s="78"/>
      <c r="Q19" s="78"/>
      <c r="R19" s="78"/>
    </row>
    <row r="20" spans="1:18" s="79" customFormat="1" ht="18" hidden="1" customHeight="1" x14ac:dyDescent="0.2">
      <c r="A20" s="77"/>
      <c r="B20" s="78"/>
      <c r="C20" s="78"/>
      <c r="D20" s="78"/>
      <c r="E20" s="78"/>
      <c r="F20" s="78"/>
      <c r="G20" s="78"/>
      <c r="H20" s="78"/>
      <c r="I20" s="78"/>
      <c r="J20" s="78"/>
      <c r="K20" s="78"/>
      <c r="L20" s="78"/>
      <c r="M20" s="78"/>
      <c r="N20" s="78"/>
      <c r="O20" s="78"/>
      <c r="P20" s="78"/>
      <c r="Q20" s="78"/>
      <c r="R20" s="78"/>
    </row>
    <row r="21" spans="1:18" s="79" customFormat="1" ht="18" hidden="1" customHeight="1" x14ac:dyDescent="0.2">
      <c r="A21" s="77"/>
      <c r="B21" s="78"/>
      <c r="C21" s="78"/>
      <c r="D21" s="78"/>
      <c r="E21" s="78"/>
      <c r="F21" s="78"/>
      <c r="G21" s="78"/>
      <c r="H21" s="78"/>
      <c r="I21" s="78"/>
      <c r="J21" s="78"/>
      <c r="K21" s="78"/>
      <c r="L21" s="78"/>
      <c r="M21" s="78"/>
      <c r="N21" s="78"/>
      <c r="O21" s="78"/>
      <c r="P21" s="78"/>
      <c r="Q21" s="78"/>
      <c r="R21" s="78"/>
    </row>
    <row r="22" spans="1:18" s="76" customFormat="1" ht="18" hidden="1" customHeight="1" x14ac:dyDescent="0.2">
      <c r="A22" s="74" t="s">
        <v>244</v>
      </c>
      <c r="B22" s="75">
        <f>SUM(B23:B40)</f>
        <v>1</v>
      </c>
      <c r="C22" s="75">
        <f t="shared" ref="C22:R22" si="1">SUM(C23:C40)</f>
        <v>0</v>
      </c>
      <c r="D22" s="75">
        <f t="shared" si="1"/>
        <v>0</v>
      </c>
      <c r="E22" s="75">
        <f t="shared" si="1"/>
        <v>0</v>
      </c>
      <c r="F22" s="75">
        <f t="shared" si="1"/>
        <v>0</v>
      </c>
      <c r="G22" s="75">
        <f t="shared" si="1"/>
        <v>0</v>
      </c>
      <c r="H22" s="75">
        <f t="shared" si="1"/>
        <v>0</v>
      </c>
      <c r="I22" s="75">
        <f t="shared" si="1"/>
        <v>0</v>
      </c>
      <c r="J22" s="75">
        <f t="shared" si="1"/>
        <v>0</v>
      </c>
      <c r="K22" s="75">
        <f t="shared" si="1"/>
        <v>0</v>
      </c>
      <c r="L22" s="75">
        <f t="shared" si="1"/>
        <v>0</v>
      </c>
      <c r="M22" s="75">
        <f t="shared" si="1"/>
        <v>0</v>
      </c>
      <c r="N22" s="75">
        <f t="shared" si="1"/>
        <v>0</v>
      </c>
      <c r="O22" s="75">
        <f t="shared" si="1"/>
        <v>0</v>
      </c>
      <c r="P22" s="75">
        <f t="shared" si="1"/>
        <v>0</v>
      </c>
      <c r="Q22" s="75">
        <f t="shared" si="1"/>
        <v>0</v>
      </c>
      <c r="R22" s="75">
        <f t="shared" si="1"/>
        <v>0</v>
      </c>
    </row>
    <row r="23" spans="1:18" s="90" customFormat="1" ht="18" hidden="1" customHeight="1" x14ac:dyDescent="0.2">
      <c r="A23" s="88" t="s">
        <v>245</v>
      </c>
      <c r="B23" s="89"/>
      <c r="C23" s="89"/>
      <c r="D23" s="89"/>
      <c r="E23" s="89"/>
      <c r="F23" s="89"/>
      <c r="G23" s="89"/>
      <c r="H23" s="89"/>
      <c r="I23" s="89"/>
      <c r="J23" s="89"/>
      <c r="K23" s="89"/>
      <c r="L23" s="89"/>
      <c r="M23" s="89"/>
      <c r="N23" s="89"/>
      <c r="O23" s="89"/>
      <c r="P23" s="89"/>
      <c r="Q23" s="89"/>
      <c r="R23" s="89"/>
    </row>
    <row r="24" spans="1:18" s="90" customFormat="1" ht="18" hidden="1" customHeight="1" x14ac:dyDescent="0.2">
      <c r="A24" s="88" t="s">
        <v>246</v>
      </c>
      <c r="B24" s="89"/>
      <c r="C24" s="89"/>
      <c r="D24" s="89"/>
      <c r="E24" s="89"/>
      <c r="F24" s="89"/>
      <c r="G24" s="89"/>
      <c r="H24" s="89"/>
      <c r="I24" s="89"/>
      <c r="J24" s="89"/>
      <c r="K24" s="89"/>
      <c r="L24" s="89"/>
      <c r="M24" s="89"/>
      <c r="N24" s="89"/>
      <c r="O24" s="89"/>
      <c r="P24" s="89"/>
      <c r="Q24" s="89"/>
      <c r="R24" s="89"/>
    </row>
    <row r="25" spans="1:18" s="90" customFormat="1" ht="18" hidden="1" customHeight="1" x14ac:dyDescent="0.2">
      <c r="A25" s="88" t="s">
        <v>247</v>
      </c>
      <c r="B25" s="89"/>
      <c r="C25" s="89"/>
      <c r="D25" s="89"/>
      <c r="E25" s="89"/>
      <c r="F25" s="89"/>
      <c r="G25" s="89"/>
      <c r="H25" s="89"/>
      <c r="I25" s="89"/>
      <c r="J25" s="89"/>
      <c r="K25" s="89"/>
      <c r="L25" s="89"/>
      <c r="M25" s="89"/>
      <c r="N25" s="89"/>
      <c r="O25" s="89"/>
      <c r="P25" s="89"/>
      <c r="Q25" s="89"/>
      <c r="R25" s="89"/>
    </row>
    <row r="26" spans="1:18" s="90" customFormat="1" ht="18" hidden="1" customHeight="1" x14ac:dyDescent="0.2">
      <c r="A26" s="88" t="s">
        <v>248</v>
      </c>
      <c r="B26" s="89"/>
      <c r="C26" s="89"/>
      <c r="D26" s="89"/>
      <c r="E26" s="89"/>
      <c r="F26" s="89"/>
      <c r="G26" s="89"/>
      <c r="H26" s="89"/>
      <c r="I26" s="89"/>
      <c r="J26" s="89"/>
      <c r="K26" s="89"/>
      <c r="L26" s="89"/>
      <c r="M26" s="89"/>
      <c r="N26" s="89"/>
      <c r="O26" s="89"/>
      <c r="P26" s="89"/>
      <c r="Q26" s="89"/>
      <c r="R26" s="89"/>
    </row>
    <row r="27" spans="1:18" s="90" customFormat="1" ht="18" hidden="1" customHeight="1" x14ac:dyDescent="0.2">
      <c r="A27" s="88" t="s">
        <v>249</v>
      </c>
      <c r="B27" s="89"/>
      <c r="C27" s="89"/>
      <c r="D27" s="89"/>
      <c r="E27" s="89"/>
      <c r="F27" s="89"/>
      <c r="G27" s="89"/>
      <c r="H27" s="89"/>
      <c r="I27" s="89"/>
      <c r="J27" s="89"/>
      <c r="K27" s="89"/>
      <c r="L27" s="89"/>
      <c r="M27" s="89"/>
      <c r="N27" s="89"/>
      <c r="O27" s="89"/>
      <c r="P27" s="89"/>
      <c r="Q27" s="89"/>
      <c r="R27" s="89"/>
    </row>
    <row r="28" spans="1:18" s="79" customFormat="1" ht="18" hidden="1" customHeight="1" x14ac:dyDescent="0.2">
      <c r="A28" s="77" t="s">
        <v>250</v>
      </c>
      <c r="B28" s="78"/>
      <c r="C28" s="78"/>
      <c r="D28" s="78"/>
      <c r="E28" s="78"/>
      <c r="F28" s="78"/>
      <c r="G28" s="78"/>
      <c r="H28" s="78"/>
      <c r="I28" s="78"/>
      <c r="J28" s="78"/>
      <c r="K28" s="78"/>
      <c r="L28" s="78"/>
      <c r="M28" s="78"/>
      <c r="N28" s="78"/>
      <c r="O28" s="78"/>
      <c r="P28" s="78"/>
      <c r="Q28" s="78"/>
      <c r="R28" s="78"/>
    </row>
    <row r="29" spans="1:18" s="90" customFormat="1" ht="18" hidden="1" customHeight="1" x14ac:dyDescent="0.2">
      <c r="A29" s="88" t="s">
        <v>251</v>
      </c>
      <c r="B29" s="89"/>
      <c r="C29" s="89"/>
      <c r="D29" s="89"/>
      <c r="E29" s="89"/>
      <c r="F29" s="89"/>
      <c r="G29" s="89"/>
      <c r="H29" s="89"/>
      <c r="I29" s="89"/>
      <c r="J29" s="89"/>
      <c r="K29" s="89"/>
      <c r="L29" s="89"/>
      <c r="M29" s="89"/>
      <c r="N29" s="89"/>
      <c r="O29" s="89"/>
      <c r="P29" s="89"/>
      <c r="Q29" s="89"/>
      <c r="R29" s="89"/>
    </row>
    <row r="30" spans="1:18" s="79" customFormat="1" ht="18" hidden="1" customHeight="1" x14ac:dyDescent="0.2">
      <c r="A30" s="77" t="s">
        <v>252</v>
      </c>
      <c r="B30" s="78"/>
      <c r="C30" s="78"/>
      <c r="D30" s="78"/>
      <c r="E30" s="78"/>
      <c r="F30" s="78"/>
      <c r="G30" s="78"/>
      <c r="H30" s="78"/>
      <c r="I30" s="78"/>
      <c r="J30" s="78"/>
      <c r="K30" s="78"/>
      <c r="L30" s="78"/>
      <c r="M30" s="78"/>
      <c r="N30" s="78"/>
      <c r="O30" s="78"/>
      <c r="P30" s="78"/>
      <c r="Q30" s="78"/>
      <c r="R30" s="78"/>
    </row>
    <row r="31" spans="1:18" s="90" customFormat="1" ht="18" hidden="1" customHeight="1" x14ac:dyDescent="0.2">
      <c r="A31" s="88" t="s">
        <v>253</v>
      </c>
      <c r="B31" s="89"/>
      <c r="C31" s="89"/>
      <c r="D31" s="89"/>
      <c r="E31" s="89"/>
      <c r="F31" s="89"/>
      <c r="G31" s="89"/>
      <c r="H31" s="89"/>
      <c r="I31" s="89"/>
      <c r="J31" s="89"/>
      <c r="K31" s="89"/>
      <c r="L31" s="89"/>
      <c r="M31" s="89"/>
      <c r="N31" s="89"/>
      <c r="O31" s="89"/>
      <c r="P31" s="89"/>
      <c r="Q31" s="89"/>
      <c r="R31" s="89"/>
    </row>
    <row r="32" spans="1:18" s="79" customFormat="1" ht="18" hidden="1" customHeight="1" x14ac:dyDescent="0.2">
      <c r="A32" s="77" t="s">
        <v>254</v>
      </c>
      <c r="B32" s="78"/>
      <c r="C32" s="78"/>
      <c r="D32" s="78"/>
      <c r="E32" s="78"/>
      <c r="F32" s="78"/>
      <c r="G32" s="78"/>
      <c r="H32" s="78"/>
      <c r="I32" s="78"/>
      <c r="J32" s="78"/>
      <c r="K32" s="78"/>
      <c r="L32" s="78"/>
      <c r="M32" s="78"/>
      <c r="N32" s="78"/>
      <c r="O32" s="78"/>
      <c r="P32" s="78"/>
      <c r="Q32" s="78"/>
      <c r="R32" s="78"/>
    </row>
    <row r="33" spans="1:18" s="90" customFormat="1" ht="18" hidden="1" customHeight="1" x14ac:dyDescent="0.2">
      <c r="A33" s="88" t="s">
        <v>255</v>
      </c>
      <c r="B33" s="89"/>
      <c r="C33" s="89"/>
      <c r="D33" s="89"/>
      <c r="E33" s="89"/>
      <c r="F33" s="89"/>
      <c r="G33" s="89"/>
      <c r="H33" s="89"/>
      <c r="I33" s="89"/>
      <c r="J33" s="89"/>
      <c r="K33" s="89"/>
      <c r="L33" s="89"/>
      <c r="M33" s="89"/>
      <c r="N33" s="89"/>
      <c r="O33" s="89"/>
      <c r="P33" s="89"/>
      <c r="Q33" s="89"/>
      <c r="R33" s="89"/>
    </row>
    <row r="34" spans="1:18" s="79" customFormat="1" ht="18" hidden="1" customHeight="1" x14ac:dyDescent="0.2">
      <c r="A34" s="77" t="s">
        <v>256</v>
      </c>
      <c r="B34" s="78"/>
      <c r="C34" s="78"/>
      <c r="D34" s="78"/>
      <c r="E34" s="78"/>
      <c r="F34" s="78"/>
      <c r="G34" s="78"/>
      <c r="H34" s="78"/>
      <c r="I34" s="78"/>
      <c r="J34" s="78"/>
      <c r="K34" s="78"/>
      <c r="L34" s="78"/>
      <c r="M34" s="78"/>
      <c r="N34" s="78"/>
      <c r="O34" s="78"/>
      <c r="P34" s="78"/>
      <c r="Q34" s="78"/>
      <c r="R34" s="78"/>
    </row>
    <row r="35" spans="1:18" s="90" customFormat="1" ht="18" hidden="1" customHeight="1" x14ac:dyDescent="0.2">
      <c r="A35" s="88" t="s">
        <v>257</v>
      </c>
      <c r="B35" s="89"/>
      <c r="C35" s="89"/>
      <c r="D35" s="89"/>
      <c r="E35" s="89"/>
      <c r="F35" s="89"/>
      <c r="G35" s="89"/>
      <c r="H35" s="89"/>
      <c r="I35" s="89"/>
      <c r="J35" s="89"/>
      <c r="K35" s="89"/>
      <c r="L35" s="89"/>
      <c r="M35" s="89"/>
      <c r="N35" s="89"/>
      <c r="O35" s="89"/>
      <c r="P35" s="89"/>
      <c r="Q35" s="89"/>
      <c r="R35" s="89"/>
    </row>
    <row r="36" spans="1:18" s="79" customFormat="1" ht="18" hidden="1" customHeight="1" x14ac:dyDescent="0.2">
      <c r="A36" s="77" t="s">
        <v>258</v>
      </c>
      <c r="B36" s="78"/>
      <c r="C36" s="78"/>
      <c r="D36" s="78"/>
      <c r="E36" s="78"/>
      <c r="F36" s="78"/>
      <c r="G36" s="78"/>
      <c r="H36" s="78"/>
      <c r="I36" s="78"/>
      <c r="J36" s="78"/>
      <c r="K36" s="78"/>
      <c r="L36" s="78"/>
      <c r="M36" s="78"/>
      <c r="N36" s="78"/>
      <c r="O36" s="78"/>
      <c r="P36" s="78"/>
      <c r="Q36" s="78"/>
      <c r="R36" s="78"/>
    </row>
    <row r="37" spans="1:18" s="79" customFormat="1" ht="18" hidden="1" customHeight="1" x14ac:dyDescent="0.2">
      <c r="A37" s="77" t="s">
        <v>259</v>
      </c>
      <c r="B37" s="78"/>
      <c r="C37" s="78"/>
      <c r="D37" s="78"/>
      <c r="E37" s="78"/>
      <c r="F37" s="78"/>
      <c r="G37" s="78"/>
      <c r="H37" s="78"/>
      <c r="I37" s="78"/>
      <c r="J37" s="78"/>
      <c r="K37" s="78"/>
      <c r="L37" s="78"/>
      <c r="M37" s="78"/>
      <c r="N37" s="78"/>
      <c r="O37" s="78"/>
      <c r="P37" s="78"/>
      <c r="Q37" s="78"/>
      <c r="R37" s="78"/>
    </row>
    <row r="38" spans="1:18" s="79" customFormat="1" ht="18" hidden="1" customHeight="1" x14ac:dyDescent="0.2">
      <c r="A38" s="77" t="s">
        <v>260</v>
      </c>
      <c r="B38" s="78"/>
      <c r="C38" s="78"/>
      <c r="D38" s="78"/>
      <c r="E38" s="78"/>
      <c r="F38" s="78"/>
      <c r="G38" s="78"/>
      <c r="H38" s="78"/>
      <c r="I38" s="78"/>
      <c r="J38" s="78"/>
      <c r="K38" s="78"/>
      <c r="L38" s="78"/>
      <c r="M38" s="78"/>
      <c r="N38" s="78"/>
      <c r="O38" s="78"/>
      <c r="P38" s="78"/>
      <c r="Q38" s="78"/>
      <c r="R38" s="78"/>
    </row>
    <row r="39" spans="1:18" s="90" customFormat="1" ht="18" hidden="1" customHeight="1" x14ac:dyDescent="0.2">
      <c r="A39" s="88" t="s">
        <v>261</v>
      </c>
      <c r="B39" s="89">
        <v>1</v>
      </c>
      <c r="C39" s="89">
        <v>0</v>
      </c>
      <c r="D39" s="89"/>
      <c r="E39" s="89"/>
      <c r="F39" s="89"/>
      <c r="G39" s="89"/>
      <c r="H39" s="89"/>
      <c r="I39" s="89"/>
      <c r="J39" s="89"/>
      <c r="K39" s="89"/>
      <c r="L39" s="89"/>
      <c r="M39" s="89"/>
      <c r="N39" s="89"/>
      <c r="O39" s="89"/>
      <c r="P39" s="89"/>
      <c r="Q39" s="89"/>
      <c r="R39" s="89"/>
    </row>
    <row r="40" spans="1:18" s="90" customFormat="1" ht="18" hidden="1" customHeight="1" x14ac:dyDescent="0.2">
      <c r="A40" s="88" t="s">
        <v>262</v>
      </c>
      <c r="B40" s="89"/>
      <c r="C40" s="89"/>
      <c r="D40" s="89"/>
      <c r="E40" s="89"/>
      <c r="F40" s="89"/>
      <c r="G40" s="89"/>
      <c r="H40" s="89"/>
      <c r="I40" s="89"/>
      <c r="J40" s="89"/>
      <c r="K40" s="89"/>
      <c r="L40" s="89"/>
      <c r="M40" s="89"/>
      <c r="N40" s="89"/>
      <c r="O40" s="89"/>
      <c r="P40" s="89"/>
      <c r="Q40" s="89"/>
      <c r="R40" s="89"/>
    </row>
    <row r="41" spans="1:18" s="76" customFormat="1" ht="30.75" customHeight="1" x14ac:dyDescent="0.2">
      <c r="A41" s="74" t="s">
        <v>263</v>
      </c>
      <c r="B41" s="75">
        <f t="shared" ref="B41:R41" si="2">SUM(B42:B47)</f>
        <v>0</v>
      </c>
      <c r="C41" s="75">
        <f t="shared" si="2"/>
        <v>0</v>
      </c>
      <c r="D41" s="75">
        <f t="shared" si="2"/>
        <v>0</v>
      </c>
      <c r="E41" s="75">
        <f t="shared" si="2"/>
        <v>0</v>
      </c>
      <c r="F41" s="75">
        <f t="shared" si="2"/>
        <v>0</v>
      </c>
      <c r="G41" s="75">
        <f t="shared" si="2"/>
        <v>2</v>
      </c>
      <c r="H41" s="75">
        <f t="shared" si="2"/>
        <v>2</v>
      </c>
      <c r="I41" s="75">
        <f t="shared" si="2"/>
        <v>0</v>
      </c>
      <c r="J41" s="75">
        <f t="shared" si="2"/>
        <v>0</v>
      </c>
      <c r="K41" s="75">
        <f t="shared" si="2"/>
        <v>0</v>
      </c>
      <c r="L41" s="75">
        <f t="shared" si="2"/>
        <v>0</v>
      </c>
      <c r="M41" s="75">
        <f t="shared" si="2"/>
        <v>0</v>
      </c>
      <c r="N41" s="75">
        <f t="shared" si="2"/>
        <v>0</v>
      </c>
      <c r="O41" s="75">
        <f t="shared" si="2"/>
        <v>0</v>
      </c>
      <c r="P41" s="75">
        <f t="shared" si="2"/>
        <v>0</v>
      </c>
      <c r="Q41" s="75">
        <f t="shared" si="2"/>
        <v>0</v>
      </c>
      <c r="R41" s="75">
        <f t="shared" si="2"/>
        <v>0</v>
      </c>
    </row>
    <row r="42" spans="1:18" s="72" customFormat="1" ht="18" customHeight="1" x14ac:dyDescent="0.2">
      <c r="A42" s="67" t="s">
        <v>269</v>
      </c>
      <c r="B42" s="49">
        <v>0</v>
      </c>
      <c r="C42" s="49">
        <v>0</v>
      </c>
      <c r="D42" s="49">
        <v>0</v>
      </c>
      <c r="E42" s="49">
        <v>0</v>
      </c>
      <c r="F42" s="49">
        <v>0</v>
      </c>
      <c r="G42" s="49">
        <v>2</v>
      </c>
      <c r="H42" s="49">
        <v>2</v>
      </c>
      <c r="I42" s="49">
        <v>0</v>
      </c>
      <c r="J42" s="49">
        <v>0</v>
      </c>
      <c r="K42" s="49">
        <v>0</v>
      </c>
      <c r="L42" s="49">
        <v>0</v>
      </c>
      <c r="M42" s="49">
        <v>0</v>
      </c>
      <c r="N42" s="49">
        <v>0</v>
      </c>
      <c r="O42" s="49">
        <v>0</v>
      </c>
      <c r="P42" s="49">
        <v>0</v>
      </c>
      <c r="Q42" s="49">
        <v>0</v>
      </c>
      <c r="R42" s="49">
        <v>0</v>
      </c>
    </row>
    <row r="43" spans="1:18" s="79" customFormat="1" ht="18" hidden="1" customHeight="1" x14ac:dyDescent="0.2">
      <c r="A43" s="77" t="s">
        <v>270</v>
      </c>
      <c r="B43" s="78"/>
      <c r="C43" s="78"/>
      <c r="D43" s="78"/>
      <c r="E43" s="78"/>
      <c r="F43" s="78"/>
      <c r="G43" s="78"/>
      <c r="H43" s="78"/>
      <c r="I43" s="78"/>
      <c r="J43" s="78"/>
      <c r="K43" s="78"/>
      <c r="L43" s="78"/>
      <c r="M43" s="78"/>
      <c r="N43" s="78"/>
      <c r="O43" s="78"/>
      <c r="P43" s="78"/>
      <c r="Q43" s="78"/>
      <c r="R43" s="78"/>
    </row>
    <row r="44" spans="1:18" s="90" customFormat="1" ht="18" hidden="1" customHeight="1" x14ac:dyDescent="0.2">
      <c r="A44" s="88" t="s">
        <v>271</v>
      </c>
      <c r="B44" s="89"/>
      <c r="C44" s="89"/>
      <c r="D44" s="89"/>
      <c r="E44" s="89"/>
      <c r="F44" s="89"/>
      <c r="G44" s="89"/>
      <c r="H44" s="89"/>
      <c r="I44" s="89"/>
      <c r="J44" s="89"/>
      <c r="K44" s="89"/>
      <c r="L44" s="89"/>
      <c r="M44" s="89"/>
      <c r="N44" s="89"/>
      <c r="O44" s="89"/>
      <c r="P44" s="89"/>
      <c r="Q44" s="89"/>
      <c r="R44" s="89"/>
    </row>
    <row r="45" spans="1:18" s="90" customFormat="1" ht="18" hidden="1" customHeight="1" x14ac:dyDescent="0.2">
      <c r="A45" s="88" t="s">
        <v>272</v>
      </c>
      <c r="B45" s="89"/>
      <c r="C45" s="89"/>
      <c r="D45" s="89"/>
      <c r="E45" s="89"/>
      <c r="F45" s="89"/>
      <c r="G45" s="89"/>
      <c r="H45" s="89"/>
      <c r="I45" s="89"/>
      <c r="J45" s="89"/>
      <c r="K45" s="89"/>
      <c r="L45" s="89"/>
      <c r="M45" s="89"/>
      <c r="N45" s="89"/>
      <c r="O45" s="89"/>
      <c r="P45" s="89"/>
      <c r="Q45" s="89"/>
      <c r="R45" s="89"/>
    </row>
    <row r="46" spans="1:18" s="90" customFormat="1" ht="18" hidden="1" customHeight="1" x14ac:dyDescent="0.2">
      <c r="A46" s="88" t="s">
        <v>273</v>
      </c>
      <c r="B46" s="89"/>
      <c r="C46" s="89"/>
      <c r="D46" s="89"/>
      <c r="E46" s="89"/>
      <c r="F46" s="89"/>
      <c r="G46" s="89"/>
      <c r="H46" s="89"/>
      <c r="I46" s="89"/>
      <c r="J46" s="89"/>
      <c r="K46" s="89"/>
      <c r="L46" s="89"/>
      <c r="M46" s="89"/>
      <c r="N46" s="89"/>
      <c r="O46" s="89"/>
      <c r="P46" s="89"/>
      <c r="Q46" s="89"/>
      <c r="R46" s="89"/>
    </row>
    <row r="47" spans="1:18" s="90" customFormat="1" ht="18" hidden="1" customHeight="1" x14ac:dyDescent="0.2">
      <c r="A47" s="88" t="s">
        <v>274</v>
      </c>
      <c r="B47" s="89"/>
      <c r="C47" s="89"/>
      <c r="D47" s="89"/>
      <c r="E47" s="89"/>
      <c r="F47" s="89"/>
      <c r="G47" s="89"/>
      <c r="H47" s="89"/>
      <c r="I47" s="89"/>
      <c r="J47" s="89"/>
      <c r="K47" s="89"/>
      <c r="L47" s="89"/>
      <c r="M47" s="89"/>
      <c r="N47" s="89"/>
      <c r="O47" s="89"/>
      <c r="P47" s="89"/>
      <c r="Q47" s="89"/>
      <c r="R47" s="89"/>
    </row>
    <row r="48" spans="1:18" s="76" customFormat="1" ht="18" customHeight="1" x14ac:dyDescent="0.2">
      <c r="A48" s="74" t="s">
        <v>275</v>
      </c>
      <c r="B48" s="75">
        <f>SUM(B49:B59)</f>
        <v>0</v>
      </c>
      <c r="C48" s="75">
        <f t="shared" ref="C48:R48" si="3">SUM(C49:C59)</f>
        <v>0</v>
      </c>
      <c r="D48" s="75">
        <f t="shared" si="3"/>
        <v>0</v>
      </c>
      <c r="E48" s="75">
        <f t="shared" si="3"/>
        <v>0</v>
      </c>
      <c r="F48" s="75">
        <f t="shared" si="3"/>
        <v>0</v>
      </c>
      <c r="G48" s="75">
        <f t="shared" si="3"/>
        <v>0</v>
      </c>
      <c r="H48" s="75">
        <f t="shared" si="3"/>
        <v>0</v>
      </c>
      <c r="I48" s="75">
        <f t="shared" si="3"/>
        <v>0</v>
      </c>
      <c r="J48" s="75">
        <f t="shared" si="3"/>
        <v>0</v>
      </c>
      <c r="K48" s="75">
        <f t="shared" si="3"/>
        <v>0</v>
      </c>
      <c r="L48" s="75">
        <f t="shared" si="3"/>
        <v>0</v>
      </c>
      <c r="M48" s="75">
        <f t="shared" si="3"/>
        <v>0</v>
      </c>
      <c r="N48" s="75">
        <f t="shared" si="3"/>
        <v>0</v>
      </c>
      <c r="O48" s="75">
        <f t="shared" si="3"/>
        <v>0</v>
      </c>
      <c r="P48" s="75">
        <f t="shared" si="3"/>
        <v>0</v>
      </c>
      <c r="Q48" s="75">
        <f t="shared" si="3"/>
        <v>0</v>
      </c>
      <c r="R48" s="75">
        <f t="shared" si="3"/>
        <v>0</v>
      </c>
    </row>
    <row r="49" spans="1:18" s="79" customFormat="1" ht="18" hidden="1" customHeight="1" x14ac:dyDescent="0.2">
      <c r="A49" s="77" t="s">
        <v>264</v>
      </c>
      <c r="B49" s="78"/>
      <c r="C49" s="78"/>
      <c r="D49" s="78"/>
      <c r="E49" s="78"/>
      <c r="F49" s="78"/>
      <c r="G49" s="78"/>
      <c r="H49" s="78"/>
      <c r="I49" s="78"/>
      <c r="J49" s="78"/>
      <c r="K49" s="78"/>
      <c r="L49" s="78"/>
      <c r="M49" s="78"/>
      <c r="N49" s="78"/>
      <c r="O49" s="78"/>
      <c r="P49" s="78"/>
      <c r="Q49" s="78"/>
      <c r="R49" s="78"/>
    </row>
    <row r="50" spans="1:18" s="79" customFormat="1" ht="18" hidden="1" customHeight="1" x14ac:dyDescent="0.2">
      <c r="A50" s="77" t="s">
        <v>265</v>
      </c>
      <c r="B50" s="78"/>
      <c r="C50" s="78"/>
      <c r="D50" s="78"/>
      <c r="E50" s="78"/>
      <c r="F50" s="78"/>
      <c r="G50" s="78"/>
      <c r="H50" s="78"/>
      <c r="I50" s="78"/>
      <c r="J50" s="78"/>
      <c r="K50" s="78"/>
      <c r="L50" s="78"/>
      <c r="M50" s="78"/>
      <c r="N50" s="78"/>
      <c r="O50" s="78"/>
      <c r="P50" s="78"/>
      <c r="Q50" s="78"/>
      <c r="R50" s="78"/>
    </row>
    <row r="51" spans="1:18" s="79" customFormat="1" ht="18" hidden="1" customHeight="1" x14ac:dyDescent="0.2">
      <c r="A51" s="77" t="s">
        <v>266</v>
      </c>
      <c r="B51" s="78"/>
      <c r="C51" s="78"/>
      <c r="D51" s="78"/>
      <c r="E51" s="78"/>
      <c r="F51" s="78"/>
      <c r="G51" s="78"/>
      <c r="H51" s="78"/>
      <c r="I51" s="78"/>
      <c r="J51" s="78"/>
      <c r="K51" s="78"/>
      <c r="L51" s="78"/>
      <c r="M51" s="78"/>
      <c r="N51" s="78"/>
      <c r="O51" s="78"/>
      <c r="P51" s="78"/>
      <c r="Q51" s="78"/>
      <c r="R51" s="78"/>
    </row>
    <row r="52" spans="1:18" s="79" customFormat="1" ht="18" hidden="1" customHeight="1" x14ac:dyDescent="0.2">
      <c r="A52" s="77" t="s">
        <v>267</v>
      </c>
      <c r="B52" s="78"/>
      <c r="C52" s="78"/>
      <c r="D52" s="78"/>
      <c r="E52" s="78"/>
      <c r="F52" s="78"/>
      <c r="G52" s="78"/>
      <c r="H52" s="78"/>
      <c r="I52" s="78"/>
      <c r="J52" s="78"/>
      <c r="K52" s="78"/>
      <c r="L52" s="78"/>
      <c r="M52" s="78"/>
      <c r="N52" s="78"/>
      <c r="O52" s="78"/>
      <c r="P52" s="78"/>
      <c r="Q52" s="78"/>
      <c r="R52" s="78"/>
    </row>
    <row r="53" spans="1:18" s="79" customFormat="1" ht="18" hidden="1" customHeight="1" x14ac:dyDescent="0.2">
      <c r="A53" s="77" t="s">
        <v>268</v>
      </c>
      <c r="B53" s="78"/>
      <c r="C53" s="78"/>
      <c r="D53" s="78"/>
      <c r="E53" s="78"/>
      <c r="F53" s="78"/>
      <c r="G53" s="78"/>
      <c r="H53" s="78"/>
      <c r="I53" s="78"/>
      <c r="J53" s="78"/>
      <c r="K53" s="78"/>
      <c r="L53" s="78"/>
      <c r="M53" s="78"/>
      <c r="N53" s="78"/>
      <c r="O53" s="78"/>
      <c r="P53" s="78"/>
      <c r="Q53" s="78"/>
      <c r="R53" s="78"/>
    </row>
    <row r="54" spans="1:18" s="79" customFormat="1" ht="18" hidden="1" customHeight="1" x14ac:dyDescent="0.2">
      <c r="A54" s="77" t="s">
        <v>269</v>
      </c>
      <c r="B54" s="78"/>
      <c r="C54" s="78"/>
      <c r="D54" s="78"/>
      <c r="E54" s="78"/>
      <c r="F54" s="78"/>
      <c r="G54" s="78"/>
      <c r="H54" s="78"/>
      <c r="I54" s="78"/>
      <c r="J54" s="78"/>
      <c r="K54" s="78"/>
      <c r="L54" s="78"/>
      <c r="M54" s="78"/>
      <c r="N54" s="78"/>
      <c r="O54" s="78"/>
      <c r="P54" s="78"/>
      <c r="Q54" s="78"/>
      <c r="R54" s="78"/>
    </row>
    <row r="55" spans="1:18" s="79" customFormat="1" ht="18" hidden="1" customHeight="1" x14ac:dyDescent="0.2">
      <c r="A55" s="77" t="s">
        <v>270</v>
      </c>
      <c r="B55" s="78"/>
      <c r="C55" s="78"/>
      <c r="D55" s="78"/>
      <c r="E55" s="78"/>
      <c r="F55" s="78"/>
      <c r="G55" s="78"/>
      <c r="H55" s="78"/>
      <c r="I55" s="78"/>
      <c r="J55" s="78"/>
      <c r="K55" s="78"/>
      <c r="L55" s="78"/>
      <c r="M55" s="78"/>
      <c r="N55" s="78"/>
      <c r="O55" s="78"/>
      <c r="P55" s="78"/>
      <c r="Q55" s="78"/>
      <c r="R55" s="78"/>
    </row>
    <row r="56" spans="1:18" s="79" customFormat="1" ht="18" hidden="1" customHeight="1" x14ac:dyDescent="0.2">
      <c r="A56" s="77" t="s">
        <v>271</v>
      </c>
      <c r="B56" s="78"/>
      <c r="C56" s="78"/>
      <c r="D56" s="78"/>
      <c r="E56" s="78"/>
      <c r="F56" s="78"/>
      <c r="G56" s="78"/>
      <c r="H56" s="78"/>
      <c r="I56" s="78"/>
      <c r="J56" s="78"/>
      <c r="K56" s="78"/>
      <c r="L56" s="78"/>
      <c r="M56" s="78"/>
      <c r="N56" s="78"/>
      <c r="O56" s="78"/>
      <c r="P56" s="78"/>
      <c r="Q56" s="78"/>
      <c r="R56" s="78"/>
    </row>
    <row r="57" spans="1:18" s="79" customFormat="1" ht="18" hidden="1" customHeight="1" x14ac:dyDescent="0.2">
      <c r="A57" s="77" t="s">
        <v>272</v>
      </c>
      <c r="B57" s="78"/>
      <c r="C57" s="78"/>
      <c r="D57" s="78"/>
      <c r="E57" s="78"/>
      <c r="F57" s="78"/>
      <c r="G57" s="78"/>
      <c r="H57" s="78"/>
      <c r="I57" s="78"/>
      <c r="J57" s="78"/>
      <c r="K57" s="78"/>
      <c r="L57" s="78"/>
      <c r="M57" s="78"/>
      <c r="N57" s="78"/>
      <c r="O57" s="78"/>
      <c r="P57" s="78"/>
      <c r="Q57" s="78"/>
      <c r="R57" s="78"/>
    </row>
    <row r="58" spans="1:18" s="79" customFormat="1" ht="18" hidden="1" customHeight="1" x14ac:dyDescent="0.2">
      <c r="A58" s="77" t="s">
        <v>273</v>
      </c>
      <c r="B58" s="78"/>
      <c r="C58" s="78"/>
      <c r="D58" s="78"/>
      <c r="E58" s="78"/>
      <c r="F58" s="78"/>
      <c r="G58" s="78"/>
      <c r="H58" s="78"/>
      <c r="I58" s="78"/>
      <c r="J58" s="78"/>
      <c r="K58" s="78"/>
      <c r="L58" s="78"/>
      <c r="M58" s="78"/>
      <c r="N58" s="78"/>
      <c r="O58" s="78"/>
      <c r="P58" s="78"/>
      <c r="Q58" s="78"/>
      <c r="R58" s="78"/>
    </row>
    <row r="59" spans="1:18" s="79" customFormat="1" ht="18" hidden="1" customHeight="1" x14ac:dyDescent="0.2">
      <c r="A59" s="77" t="s">
        <v>274</v>
      </c>
      <c r="B59" s="78"/>
      <c r="C59" s="78"/>
      <c r="D59" s="78"/>
      <c r="E59" s="78"/>
      <c r="F59" s="78"/>
      <c r="G59" s="78"/>
      <c r="H59" s="78"/>
      <c r="I59" s="78"/>
      <c r="J59" s="78"/>
      <c r="K59" s="78"/>
      <c r="L59" s="78"/>
      <c r="M59" s="78"/>
      <c r="N59" s="78"/>
      <c r="O59" s="78"/>
      <c r="P59" s="78"/>
      <c r="Q59" s="78"/>
      <c r="R59" s="78"/>
    </row>
    <row r="60" spans="1:18" s="76" customFormat="1" ht="18" customHeight="1" x14ac:dyDescent="0.2">
      <c r="A60" s="80" t="s">
        <v>276</v>
      </c>
      <c r="B60" s="75">
        <v>0</v>
      </c>
      <c r="C60" s="75">
        <f t="shared" ref="C60:R60" si="4">C10+C22+C41+C48</f>
        <v>0</v>
      </c>
      <c r="D60" s="75">
        <f t="shared" si="4"/>
        <v>0</v>
      </c>
      <c r="E60" s="75">
        <f t="shared" si="4"/>
        <v>0</v>
      </c>
      <c r="F60" s="75">
        <f t="shared" si="4"/>
        <v>0</v>
      </c>
      <c r="G60" s="75">
        <f t="shared" si="4"/>
        <v>2</v>
      </c>
      <c r="H60" s="75">
        <f t="shared" si="4"/>
        <v>2</v>
      </c>
      <c r="I60" s="75">
        <f t="shared" si="4"/>
        <v>0</v>
      </c>
      <c r="J60" s="75">
        <f t="shared" si="4"/>
        <v>0</v>
      </c>
      <c r="K60" s="75">
        <f t="shared" si="4"/>
        <v>0</v>
      </c>
      <c r="L60" s="75">
        <f t="shared" si="4"/>
        <v>0</v>
      </c>
      <c r="M60" s="75">
        <f t="shared" si="4"/>
        <v>0</v>
      </c>
      <c r="N60" s="75">
        <f t="shared" si="4"/>
        <v>0</v>
      </c>
      <c r="O60" s="75">
        <f t="shared" si="4"/>
        <v>0</v>
      </c>
      <c r="P60" s="75">
        <f t="shared" si="4"/>
        <v>0</v>
      </c>
      <c r="Q60" s="75">
        <f t="shared" si="4"/>
        <v>0</v>
      </c>
      <c r="R60" s="75">
        <f t="shared" si="4"/>
        <v>0</v>
      </c>
    </row>
    <row r="61" spans="1:18" ht="15.75" x14ac:dyDescent="0.25">
      <c r="A61" s="5" t="s">
        <v>40</v>
      </c>
      <c r="B61" s="1"/>
      <c r="C61" s="1"/>
      <c r="D61" s="1"/>
      <c r="E61" s="1"/>
      <c r="F61" s="1"/>
      <c r="G61" s="1"/>
      <c r="H61" s="1"/>
      <c r="I61" s="1"/>
      <c r="J61" s="1"/>
      <c r="K61" s="1"/>
      <c r="L61" s="1"/>
      <c r="M61" s="1"/>
      <c r="N61" s="1"/>
      <c r="O61" s="1"/>
      <c r="P61" s="1"/>
      <c r="Q61" s="1"/>
      <c r="R61" s="1"/>
    </row>
    <row r="62" spans="1:18" ht="15.75" x14ac:dyDescent="0.25">
      <c r="A62" s="3"/>
      <c r="B62" s="1"/>
      <c r="C62" s="1"/>
      <c r="D62" s="1"/>
      <c r="E62" s="1"/>
      <c r="F62" s="1"/>
      <c r="G62" s="1"/>
      <c r="H62" s="1"/>
      <c r="I62" s="1"/>
      <c r="J62" s="1"/>
      <c r="K62" s="1"/>
      <c r="L62" s="1"/>
      <c r="M62" s="1"/>
      <c r="N62" s="1"/>
      <c r="O62" s="1"/>
      <c r="P62" s="1"/>
      <c r="Q62" s="1"/>
      <c r="R62" s="1"/>
    </row>
    <row r="63" spans="1:18" ht="15.75" x14ac:dyDescent="0.25">
      <c r="A63" s="2" t="s">
        <v>23</v>
      </c>
      <c r="B63" s="1"/>
      <c r="C63" s="1"/>
      <c r="D63" s="1"/>
      <c r="E63" s="1"/>
      <c r="F63" s="1"/>
      <c r="G63" s="1"/>
      <c r="H63" s="1"/>
      <c r="I63" s="1"/>
      <c r="J63" s="1"/>
      <c r="K63" s="1"/>
      <c r="L63" s="1"/>
      <c r="M63" s="1"/>
      <c r="N63" s="1"/>
      <c r="O63" s="1"/>
      <c r="P63" s="1"/>
      <c r="Q63" s="1"/>
      <c r="R63" s="1"/>
    </row>
    <row r="64" spans="1:18" ht="15.75" x14ac:dyDescent="0.25">
      <c r="A64" s="87" t="s">
        <v>235</v>
      </c>
      <c r="B64" s="1"/>
      <c r="C64" s="1"/>
      <c r="D64" s="1"/>
      <c r="E64" s="1"/>
      <c r="F64" s="1"/>
      <c r="G64" s="1"/>
      <c r="H64" s="1"/>
      <c r="I64" s="1"/>
      <c r="J64" s="1"/>
      <c r="K64" s="1"/>
      <c r="L64" s="1"/>
      <c r="M64" s="1"/>
      <c r="N64" s="1"/>
      <c r="O64" s="1"/>
      <c r="P64" s="1"/>
      <c r="Q64" s="1"/>
      <c r="R64" s="1"/>
    </row>
    <row r="65" spans="1:18" ht="15.75" x14ac:dyDescent="0.25">
      <c r="A65" s="87" t="s">
        <v>236</v>
      </c>
      <c r="B65" s="1"/>
      <c r="C65" s="1"/>
      <c r="D65" s="1"/>
      <c r="E65" s="1"/>
      <c r="F65" s="1"/>
      <c r="G65" s="1"/>
      <c r="H65" s="1"/>
      <c r="I65" s="1"/>
      <c r="J65" s="1"/>
      <c r="K65" s="1"/>
      <c r="L65" s="1"/>
      <c r="M65" s="1"/>
      <c r="N65" s="1"/>
      <c r="O65" s="1"/>
      <c r="P65" s="1"/>
      <c r="Q65" s="1"/>
      <c r="R65" s="1"/>
    </row>
    <row r="66" spans="1:18" ht="15.75" x14ac:dyDescent="0.25">
      <c r="A66" s="87" t="s">
        <v>237</v>
      </c>
      <c r="B66" s="1"/>
      <c r="C66" s="1"/>
      <c r="D66" s="1"/>
      <c r="E66" s="1"/>
      <c r="F66" s="1"/>
      <c r="G66" s="1"/>
      <c r="H66" s="1"/>
      <c r="I66" s="1"/>
      <c r="J66" s="1"/>
      <c r="K66" s="1"/>
      <c r="L66" s="1"/>
      <c r="M66" s="1"/>
      <c r="N66" s="1"/>
      <c r="O66" s="1"/>
      <c r="P66" s="1"/>
      <c r="Q66" s="1"/>
      <c r="R66" s="1"/>
    </row>
    <row r="67" spans="1:18" ht="15.75" x14ac:dyDescent="0.25">
      <c r="A67" s="87" t="s">
        <v>238</v>
      </c>
      <c r="B67" s="1"/>
      <c r="C67" s="1"/>
      <c r="D67" s="1"/>
      <c r="E67" s="1"/>
      <c r="F67" s="1"/>
      <c r="G67" s="1"/>
      <c r="H67" s="1"/>
      <c r="I67" s="1"/>
      <c r="J67" s="1"/>
      <c r="K67" s="1"/>
      <c r="L67" s="1"/>
      <c r="M67" s="1"/>
      <c r="N67" s="1"/>
      <c r="O67" s="1"/>
      <c r="P67" s="1"/>
      <c r="Q67" s="1"/>
      <c r="R67" s="1"/>
    </row>
    <row r="68" spans="1:18" ht="15.75" x14ac:dyDescent="0.25">
      <c r="A68" s="87" t="s">
        <v>239</v>
      </c>
      <c r="B68" s="1"/>
      <c r="C68" s="1"/>
      <c r="D68" s="1"/>
      <c r="E68" s="1"/>
      <c r="F68" s="1"/>
      <c r="G68" s="1"/>
      <c r="H68" s="1"/>
      <c r="I68" s="1"/>
      <c r="J68" s="1"/>
      <c r="K68" s="1"/>
      <c r="L68" s="1"/>
      <c r="M68" s="1"/>
      <c r="N68" s="1"/>
      <c r="O68" s="1"/>
      <c r="P68" s="1"/>
      <c r="Q68" s="1"/>
      <c r="R68" s="1"/>
    </row>
    <row r="69" spans="1:18" ht="15.75" x14ac:dyDescent="0.25">
      <c r="A69" s="87" t="s">
        <v>240</v>
      </c>
      <c r="B69" s="1"/>
      <c r="C69" s="1"/>
      <c r="D69" s="1"/>
      <c r="E69" s="1"/>
      <c r="F69" s="1"/>
      <c r="G69" s="1"/>
      <c r="H69" s="1"/>
      <c r="I69" s="1"/>
      <c r="J69" s="1"/>
      <c r="K69" s="1"/>
      <c r="L69" s="1"/>
      <c r="M69" s="1"/>
      <c r="N69" s="1"/>
      <c r="O69" s="1"/>
      <c r="P69" s="1"/>
      <c r="Q69" s="1"/>
      <c r="R69" s="1"/>
    </row>
    <row r="70" spans="1:18" ht="15.75" x14ac:dyDescent="0.25">
      <c r="A70" s="87" t="s">
        <v>241</v>
      </c>
      <c r="B70" s="1"/>
      <c r="C70" s="1"/>
      <c r="D70" s="1"/>
      <c r="E70" s="1"/>
      <c r="F70" s="1"/>
      <c r="G70" s="1"/>
      <c r="H70" s="1"/>
      <c r="I70" s="1"/>
      <c r="J70" s="1"/>
      <c r="K70" s="1"/>
      <c r="L70" s="1"/>
      <c r="M70" s="1"/>
      <c r="N70" s="1"/>
      <c r="O70" s="1"/>
      <c r="P70" s="1"/>
      <c r="Q70" s="1"/>
      <c r="R70" s="1"/>
    </row>
    <row r="71" spans="1:18" ht="15.75" x14ac:dyDescent="0.25">
      <c r="A71" s="87" t="s">
        <v>242</v>
      </c>
      <c r="B71" s="1"/>
      <c r="C71" s="1"/>
      <c r="D71" s="1"/>
      <c r="E71" s="1"/>
      <c r="F71" s="1"/>
      <c r="G71" s="1"/>
      <c r="H71" s="1"/>
      <c r="I71" s="1"/>
      <c r="J71" s="1"/>
      <c r="K71" s="1"/>
      <c r="L71" s="1"/>
      <c r="M71" s="1"/>
      <c r="N71" s="1"/>
      <c r="O71" s="1"/>
      <c r="P71" s="1"/>
      <c r="Q71" s="1"/>
      <c r="R71" s="1"/>
    </row>
  </sheetData>
  <mergeCells count="28">
    <mergeCell ref="A1:C1"/>
    <mergeCell ref="A2:R2"/>
    <mergeCell ref="A3:R3"/>
    <mergeCell ref="G6:H6"/>
    <mergeCell ref="I6:I8"/>
    <mergeCell ref="J6:M6"/>
    <mergeCell ref="N6:N8"/>
    <mergeCell ref="O6:P6"/>
    <mergeCell ref="Q6:R6"/>
    <mergeCell ref="G7:G8"/>
    <mergeCell ref="H7:H8"/>
    <mergeCell ref="J7:K7"/>
    <mergeCell ref="L7:M7"/>
    <mergeCell ref="A4:R4"/>
    <mergeCell ref="A5:A8"/>
    <mergeCell ref="B5:D5"/>
    <mergeCell ref="E5:F5"/>
    <mergeCell ref="G5:M5"/>
    <mergeCell ref="N5:R5"/>
    <mergeCell ref="B6:B8"/>
    <mergeCell ref="C6:C8"/>
    <mergeCell ref="D6:D8"/>
    <mergeCell ref="E6:E8"/>
    <mergeCell ref="F6:F8"/>
    <mergeCell ref="O7:O8"/>
    <mergeCell ref="P7:P8"/>
    <mergeCell ref="Q7:Q8"/>
    <mergeCell ref="R7:R8"/>
  </mergeCells>
  <pageMargins left="0" right="0" top="0" bottom="0" header="0.3" footer="0.3"/>
  <pageSetup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0"/>
  <sheetViews>
    <sheetView tabSelected="1" topLeftCell="A4" zoomScaleNormal="100" workbookViewId="0">
      <pane xSplit="2" ySplit="7" topLeftCell="G48" activePane="bottomRight" state="frozen"/>
      <selection activeCell="A4" sqref="A4"/>
      <selection pane="topRight" activeCell="C4" sqref="C4"/>
      <selection pane="bottomLeft" activeCell="A9" sqref="A9"/>
      <selection pane="bottomRight" activeCell="Y48" sqref="Y48"/>
    </sheetView>
  </sheetViews>
  <sheetFormatPr defaultRowHeight="15" x14ac:dyDescent="0.25"/>
  <cols>
    <col min="1" max="1" width="17.7109375" style="12" customWidth="1"/>
    <col min="2" max="23" width="8.140625" style="12" customWidth="1"/>
    <col min="24" max="24" width="8.140625" style="10" customWidth="1"/>
    <col min="25" max="16384" width="9.140625" style="12"/>
  </cols>
  <sheetData>
    <row r="1" spans="1:24" ht="15.75" x14ac:dyDescent="0.25">
      <c r="B1" s="11"/>
      <c r="C1" s="11"/>
      <c r="D1" s="11"/>
      <c r="E1" s="11"/>
      <c r="F1" s="11"/>
      <c r="G1" s="11"/>
      <c r="H1" s="11"/>
      <c r="I1" s="11"/>
      <c r="J1" s="11"/>
      <c r="K1" s="11"/>
      <c r="L1" s="11"/>
      <c r="M1" s="11"/>
      <c r="N1" s="11"/>
      <c r="O1" s="11"/>
      <c r="P1" s="11"/>
      <c r="Q1" s="11"/>
      <c r="R1" s="11"/>
      <c r="S1" s="11"/>
      <c r="T1" s="11"/>
      <c r="U1" s="11"/>
      <c r="V1" s="42" t="s">
        <v>41</v>
      </c>
      <c r="W1" s="11"/>
      <c r="X1" s="9"/>
    </row>
    <row r="2" spans="1:24" ht="15.75" x14ac:dyDescent="0.25">
      <c r="A2" s="114" t="s">
        <v>42</v>
      </c>
      <c r="B2" s="114"/>
      <c r="C2" s="114"/>
      <c r="D2" s="114"/>
      <c r="E2" s="114"/>
      <c r="F2" s="114"/>
      <c r="G2" s="114"/>
      <c r="H2" s="114"/>
      <c r="I2" s="114"/>
      <c r="J2" s="114"/>
      <c r="K2" s="114"/>
      <c r="L2" s="114"/>
      <c r="M2" s="114"/>
      <c r="N2" s="114"/>
      <c r="O2" s="114"/>
      <c r="P2" s="114"/>
      <c r="Q2" s="114"/>
      <c r="R2" s="114"/>
      <c r="S2" s="114"/>
      <c r="T2" s="114"/>
      <c r="U2" s="114"/>
      <c r="V2" s="114"/>
      <c r="W2" s="114"/>
    </row>
    <row r="3" spans="1:24" ht="15.75" x14ac:dyDescent="0.25">
      <c r="A3" s="114">
        <f>'1.TCD'!A5:AD5</f>
        <v>0</v>
      </c>
      <c r="B3" s="114"/>
      <c r="C3" s="114"/>
      <c r="D3" s="114"/>
      <c r="E3" s="114"/>
      <c r="F3" s="114"/>
      <c r="G3" s="114"/>
      <c r="H3" s="114"/>
      <c r="I3" s="114"/>
      <c r="J3" s="114"/>
      <c r="K3" s="114"/>
      <c r="L3" s="114"/>
      <c r="M3" s="114"/>
      <c r="N3" s="114"/>
      <c r="O3" s="114"/>
      <c r="P3" s="114"/>
      <c r="Q3" s="114"/>
      <c r="R3" s="114"/>
      <c r="S3" s="114"/>
      <c r="T3" s="114"/>
      <c r="U3" s="114"/>
      <c r="V3" s="114"/>
      <c r="W3" s="114"/>
    </row>
    <row r="4" spans="1:24" ht="31.5" customHeight="1" x14ac:dyDescent="0.25">
      <c r="A4" s="113" t="s">
        <v>393</v>
      </c>
      <c r="B4" s="114"/>
      <c r="C4" s="114"/>
      <c r="D4" s="114"/>
      <c r="E4" s="99"/>
      <c r="F4" s="99"/>
      <c r="G4" s="99"/>
      <c r="H4" s="99"/>
      <c r="I4" s="99"/>
      <c r="J4" s="99"/>
      <c r="K4" s="99"/>
      <c r="L4" s="99"/>
      <c r="M4" s="99"/>
      <c r="N4" s="99"/>
      <c r="O4" s="99"/>
      <c r="P4" s="99"/>
      <c r="Q4" s="99"/>
      <c r="R4" s="99"/>
      <c r="S4" s="99"/>
      <c r="T4" s="99"/>
      <c r="U4" s="99"/>
      <c r="V4" s="99"/>
      <c r="W4" s="99"/>
    </row>
    <row r="5" spans="1:24" ht="15.75" x14ac:dyDescent="0.25">
      <c r="A5" s="99"/>
      <c r="B5" s="99"/>
      <c r="C5" s="99"/>
      <c r="D5" s="99"/>
      <c r="E5" s="99"/>
      <c r="F5" s="99"/>
      <c r="G5" s="99"/>
      <c r="H5" s="114" t="s">
        <v>395</v>
      </c>
      <c r="I5" s="114"/>
      <c r="J5" s="114"/>
      <c r="K5" s="114"/>
      <c r="L5" s="114"/>
      <c r="M5" s="114"/>
      <c r="N5" s="114"/>
      <c r="O5" s="114"/>
      <c r="P5" s="114"/>
      <c r="Q5" s="114"/>
      <c r="R5" s="99"/>
      <c r="S5" s="99"/>
      <c r="T5" s="99"/>
      <c r="U5" s="99"/>
      <c r="V5" s="99"/>
      <c r="W5" s="99"/>
    </row>
    <row r="6" spans="1:24" ht="15.75" x14ac:dyDescent="0.25">
      <c r="A6" s="115" t="str">
        <f>'1.TCD'!A6:AD6</f>
        <v>(Kèm theo Báo cáo số:                    /BC-TT ngày                 /      / 2025 của UBND huyện)</v>
      </c>
      <c r="B6" s="115"/>
      <c r="C6" s="115"/>
      <c r="D6" s="115"/>
      <c r="E6" s="115"/>
      <c r="F6" s="115"/>
      <c r="G6" s="115"/>
      <c r="H6" s="115"/>
      <c r="I6" s="115"/>
      <c r="J6" s="115"/>
      <c r="K6" s="115"/>
      <c r="L6" s="115"/>
      <c r="M6" s="115"/>
      <c r="N6" s="115"/>
      <c r="O6" s="115"/>
      <c r="P6" s="115"/>
      <c r="Q6" s="115"/>
      <c r="R6" s="115"/>
      <c r="S6" s="115"/>
      <c r="T6" s="115"/>
      <c r="U6" s="115"/>
      <c r="V6" s="115"/>
      <c r="W6" s="115"/>
    </row>
    <row r="7" spans="1:24" ht="30.75" customHeight="1" x14ac:dyDescent="0.25">
      <c r="A7" s="111" t="s">
        <v>2</v>
      </c>
      <c r="B7" s="111" t="s">
        <v>43</v>
      </c>
      <c r="C7" s="123" t="s">
        <v>292</v>
      </c>
      <c r="D7" s="124"/>
      <c r="E7" s="111" t="s">
        <v>46</v>
      </c>
      <c r="F7" s="111" t="s">
        <v>293</v>
      </c>
      <c r="G7" s="111" t="s">
        <v>47</v>
      </c>
      <c r="H7" s="111"/>
      <c r="I7" s="111" t="s">
        <v>48</v>
      </c>
      <c r="J7" s="111"/>
      <c r="K7" s="111"/>
      <c r="L7" s="111" t="s">
        <v>49</v>
      </c>
      <c r="M7" s="111"/>
      <c r="N7" s="111"/>
      <c r="O7" s="111" t="s">
        <v>50</v>
      </c>
      <c r="P7" s="111"/>
      <c r="Q7" s="111"/>
      <c r="R7" s="111"/>
      <c r="S7" s="111"/>
      <c r="T7" s="111"/>
      <c r="U7" s="111"/>
      <c r="V7" s="111"/>
      <c r="W7" s="111" t="s">
        <v>33</v>
      </c>
      <c r="X7" s="120" t="s">
        <v>297</v>
      </c>
    </row>
    <row r="8" spans="1:24" ht="21.75" customHeight="1" x14ac:dyDescent="0.25">
      <c r="A8" s="111"/>
      <c r="B8" s="111"/>
      <c r="C8" s="111" t="s">
        <v>44</v>
      </c>
      <c r="D8" s="121" t="s">
        <v>45</v>
      </c>
      <c r="E8" s="111"/>
      <c r="F8" s="111"/>
      <c r="G8" s="111" t="s">
        <v>36</v>
      </c>
      <c r="H8" s="111" t="s">
        <v>10</v>
      </c>
      <c r="I8" s="111" t="s">
        <v>34</v>
      </c>
      <c r="J8" s="111" t="s">
        <v>35</v>
      </c>
      <c r="K8" s="111" t="s">
        <v>51</v>
      </c>
      <c r="L8" s="111" t="s">
        <v>52</v>
      </c>
      <c r="M8" s="111"/>
      <c r="N8" s="111" t="s">
        <v>294</v>
      </c>
      <c r="O8" s="111" t="s">
        <v>54</v>
      </c>
      <c r="P8" s="111"/>
      <c r="Q8" s="111"/>
      <c r="R8" s="111"/>
      <c r="S8" s="111" t="s">
        <v>55</v>
      </c>
      <c r="T8" s="111"/>
      <c r="U8" s="111"/>
      <c r="V8" s="111"/>
      <c r="W8" s="111"/>
      <c r="X8" s="120"/>
    </row>
    <row r="9" spans="1:24" ht="39.75" customHeight="1" x14ac:dyDescent="0.25">
      <c r="A9" s="111"/>
      <c r="B9" s="111"/>
      <c r="C9" s="111"/>
      <c r="D9" s="122"/>
      <c r="E9" s="111"/>
      <c r="F9" s="111"/>
      <c r="G9" s="111"/>
      <c r="H9" s="111"/>
      <c r="I9" s="111"/>
      <c r="J9" s="111"/>
      <c r="K9" s="111"/>
      <c r="L9" s="46" t="s">
        <v>56</v>
      </c>
      <c r="M9" s="46" t="s">
        <v>57</v>
      </c>
      <c r="N9" s="111"/>
      <c r="O9" s="46" t="s">
        <v>58</v>
      </c>
      <c r="P9" s="46" t="s">
        <v>34</v>
      </c>
      <c r="Q9" s="46" t="s">
        <v>35</v>
      </c>
      <c r="R9" s="46" t="s">
        <v>51</v>
      </c>
      <c r="S9" s="46" t="s">
        <v>58</v>
      </c>
      <c r="T9" s="46" t="s">
        <v>37</v>
      </c>
      <c r="U9" s="46" t="s">
        <v>38</v>
      </c>
      <c r="V9" s="46" t="s">
        <v>39</v>
      </c>
      <c r="W9" s="111"/>
      <c r="X9" s="120" t="s">
        <v>278</v>
      </c>
    </row>
    <row r="10" spans="1:24" s="47" customFormat="1" ht="51" x14ac:dyDescent="0.25">
      <c r="A10" s="31" t="s">
        <v>18</v>
      </c>
      <c r="B10" s="31" t="s">
        <v>59</v>
      </c>
      <c r="C10" s="31">
        <v>2</v>
      </c>
      <c r="D10" s="31">
        <v>3</v>
      </c>
      <c r="E10" s="31">
        <v>4</v>
      </c>
      <c r="F10" s="31">
        <v>5</v>
      </c>
      <c r="G10" s="31" t="s">
        <v>392</v>
      </c>
      <c r="H10" s="31">
        <v>7</v>
      </c>
      <c r="I10" s="31">
        <v>8</v>
      </c>
      <c r="J10" s="31">
        <v>9</v>
      </c>
      <c r="K10" s="31">
        <v>10</v>
      </c>
      <c r="L10" s="31">
        <v>11</v>
      </c>
      <c r="M10" s="31">
        <v>12</v>
      </c>
      <c r="N10" s="31">
        <v>13</v>
      </c>
      <c r="O10" s="31" t="s">
        <v>295</v>
      </c>
      <c r="P10" s="31">
        <v>15</v>
      </c>
      <c r="Q10" s="31">
        <v>16</v>
      </c>
      <c r="R10" s="31">
        <v>17</v>
      </c>
      <c r="S10" s="31" t="s">
        <v>296</v>
      </c>
      <c r="T10" s="31">
        <v>19</v>
      </c>
      <c r="U10" s="31">
        <v>20</v>
      </c>
      <c r="V10" s="31">
        <v>21</v>
      </c>
      <c r="W10" s="31">
        <v>22</v>
      </c>
      <c r="X10" s="32" t="s">
        <v>283</v>
      </c>
    </row>
    <row r="11" spans="1:24" s="61" customFormat="1" ht="19.5" hidden="1" customHeight="1" x14ac:dyDescent="0.25">
      <c r="A11" s="56" t="s">
        <v>288</v>
      </c>
      <c r="B11" s="20">
        <f>SUM(B12:B22)</f>
        <v>0</v>
      </c>
      <c r="C11" s="20">
        <f t="shared" ref="C11:X11" si="0">SUM(C12:C22)</f>
        <v>0</v>
      </c>
      <c r="D11" s="20">
        <f t="shared" si="0"/>
        <v>0</v>
      </c>
      <c r="E11" s="20">
        <f t="shared" si="0"/>
        <v>0</v>
      </c>
      <c r="F11" s="20">
        <f t="shared" si="0"/>
        <v>0</v>
      </c>
      <c r="G11" s="20">
        <f t="shared" si="0"/>
        <v>0</v>
      </c>
      <c r="H11" s="20">
        <f t="shared" si="0"/>
        <v>0</v>
      </c>
      <c r="I11" s="20">
        <f t="shared" si="0"/>
        <v>0</v>
      </c>
      <c r="J11" s="20">
        <f t="shared" si="0"/>
        <v>0</v>
      </c>
      <c r="K11" s="20">
        <f t="shared" si="0"/>
        <v>0</v>
      </c>
      <c r="L11" s="20">
        <f t="shared" si="0"/>
        <v>0</v>
      </c>
      <c r="M11" s="20">
        <f t="shared" si="0"/>
        <v>0</v>
      </c>
      <c r="N11" s="20">
        <f t="shared" si="0"/>
        <v>0</v>
      </c>
      <c r="O11" s="20">
        <f t="shared" si="0"/>
        <v>0</v>
      </c>
      <c r="P11" s="20">
        <f t="shared" si="0"/>
        <v>0</v>
      </c>
      <c r="Q11" s="20">
        <f t="shared" si="0"/>
        <v>0</v>
      </c>
      <c r="R11" s="20">
        <f t="shared" si="0"/>
        <v>0</v>
      </c>
      <c r="S11" s="20">
        <f t="shared" si="0"/>
        <v>0</v>
      </c>
      <c r="T11" s="20">
        <f t="shared" si="0"/>
        <v>0</v>
      </c>
      <c r="U11" s="20">
        <f t="shared" si="0"/>
        <v>0</v>
      </c>
      <c r="V11" s="20">
        <f t="shared" si="0"/>
        <v>0</v>
      </c>
      <c r="W11" s="20">
        <f t="shared" si="0"/>
        <v>0</v>
      </c>
      <c r="X11" s="20">
        <f t="shared" si="0"/>
        <v>0</v>
      </c>
    </row>
    <row r="12" spans="1:24" s="21" customFormat="1" hidden="1" x14ac:dyDescent="0.25">
      <c r="A12" s="58"/>
      <c r="B12" s="20">
        <f>SUM(C12:D12)</f>
        <v>0</v>
      </c>
      <c r="C12" s="13">
        <f>'2.XLD'!C13+'3.XLD'!C12+'4.XLD'!C13</f>
        <v>0</v>
      </c>
      <c r="D12" s="13">
        <f>'2.XLD'!D13+'3.XLD'!D12+'4.XLD'!D13</f>
        <v>0</v>
      </c>
      <c r="E12" s="13">
        <f>'2.XLD'!$E13+'3.XLD'!$E12+'4.XLD'!$E13</f>
        <v>0</v>
      </c>
      <c r="F12" s="13">
        <f>B12-E12</f>
        <v>0</v>
      </c>
      <c r="G12" s="20">
        <f t="shared" ref="G12" si="1">I12+J12+K12</f>
        <v>0</v>
      </c>
      <c r="H12" s="13">
        <f>'2.XLD'!$I13+'3.XLD'!$I12+'4.XLD'!$I13</f>
        <v>0</v>
      </c>
      <c r="I12" s="13">
        <f>'2.XLD'!H13</f>
        <v>0</v>
      </c>
      <c r="J12" s="13">
        <f>'3.XLD'!H12</f>
        <v>0</v>
      </c>
      <c r="K12" s="13">
        <f>'4.XLD'!H13</f>
        <v>0</v>
      </c>
      <c r="L12" s="13">
        <f>'2.XLD'!Q13+'3.XLD'!S12+'3.XLD'!T12+'4.XLD'!N13</f>
        <v>0</v>
      </c>
      <c r="M12" s="13">
        <f>'2.XLD'!R13+'2.XLD'!S13</f>
        <v>0</v>
      </c>
      <c r="N12" s="13">
        <f>'2.XLD'!T13+'3.XLD'!U12+'4.XLD'!O13</f>
        <v>0</v>
      </c>
      <c r="O12" s="20">
        <f t="shared" ref="O12" si="2">SUM(P12:R12)</f>
        <v>0</v>
      </c>
      <c r="P12" s="13">
        <f>'2.XLD'!$U13</f>
        <v>0</v>
      </c>
      <c r="Q12" s="13">
        <f>'3.XLD'!$V12</f>
        <v>0</v>
      </c>
      <c r="R12" s="13">
        <f>'4.XLD'!$P13</f>
        <v>0</v>
      </c>
      <c r="S12" s="20">
        <f t="shared" ref="S12" si="3">SUM(T12:V12)</f>
        <v>0</v>
      </c>
      <c r="T12" s="13">
        <f>'2.XLD'!Y13</f>
        <v>0</v>
      </c>
      <c r="U12" s="13">
        <f>'3.XLD'!Z12+'4.XLD'!R13</f>
        <v>0</v>
      </c>
      <c r="V12" s="13">
        <f>'2.XLD'!Z13+'3.XLD'!AA12+'4.XLD'!S13</f>
        <v>0</v>
      </c>
      <c r="W12" s="13">
        <f>'2.XLD'!AA13+'3.XLD'!AB12</f>
        <v>0</v>
      </c>
      <c r="X12" s="13">
        <f>'2.XLD'!$AB13+'3.XLD'!$AC12+'4.XLD'!$V13</f>
        <v>0</v>
      </c>
    </row>
    <row r="13" spans="1:24" s="21" customFormat="1" hidden="1" x14ac:dyDescent="0.25">
      <c r="A13" s="58"/>
      <c r="B13" s="13"/>
      <c r="C13" s="13"/>
      <c r="D13" s="13"/>
      <c r="E13" s="13"/>
      <c r="F13" s="13"/>
      <c r="G13" s="13"/>
      <c r="H13" s="13"/>
      <c r="I13" s="13"/>
      <c r="J13" s="13"/>
      <c r="K13" s="13"/>
      <c r="L13" s="13"/>
      <c r="M13" s="13"/>
      <c r="N13" s="13"/>
      <c r="O13" s="13"/>
      <c r="P13" s="13"/>
      <c r="Q13" s="13"/>
      <c r="R13" s="13"/>
      <c r="S13" s="13"/>
      <c r="T13" s="13"/>
      <c r="U13" s="13"/>
      <c r="V13" s="13"/>
      <c r="W13" s="13"/>
      <c r="X13" s="13"/>
    </row>
    <row r="14" spans="1:24" s="21" customFormat="1" hidden="1" x14ac:dyDescent="0.25">
      <c r="A14" s="58"/>
      <c r="B14" s="13"/>
      <c r="C14" s="13"/>
      <c r="D14" s="13"/>
      <c r="E14" s="13"/>
      <c r="F14" s="13"/>
      <c r="G14" s="13"/>
      <c r="H14" s="13"/>
      <c r="I14" s="13"/>
      <c r="J14" s="13"/>
      <c r="K14" s="13"/>
      <c r="L14" s="13"/>
      <c r="M14" s="13"/>
      <c r="N14" s="13"/>
      <c r="O14" s="13"/>
      <c r="P14" s="13"/>
      <c r="Q14" s="13"/>
      <c r="R14" s="13"/>
      <c r="S14" s="13"/>
      <c r="T14" s="13"/>
      <c r="U14" s="13"/>
      <c r="V14" s="13"/>
      <c r="W14" s="13"/>
      <c r="X14" s="13"/>
    </row>
    <row r="15" spans="1:24" s="21" customFormat="1" hidden="1" x14ac:dyDescent="0.25">
      <c r="A15" s="58"/>
      <c r="B15" s="13"/>
      <c r="C15" s="13"/>
      <c r="D15" s="13"/>
      <c r="E15" s="13"/>
      <c r="F15" s="13"/>
      <c r="G15" s="13"/>
      <c r="H15" s="13"/>
      <c r="I15" s="13"/>
      <c r="J15" s="13"/>
      <c r="K15" s="13"/>
      <c r="L15" s="13"/>
      <c r="M15" s="13"/>
      <c r="N15" s="13"/>
      <c r="O15" s="13"/>
      <c r="P15" s="13"/>
      <c r="Q15" s="13"/>
      <c r="R15" s="13"/>
      <c r="S15" s="13"/>
      <c r="T15" s="13"/>
      <c r="U15" s="13"/>
      <c r="V15" s="13"/>
      <c r="W15" s="13"/>
      <c r="X15" s="13"/>
    </row>
    <row r="16" spans="1:24" s="21" customFormat="1" hidden="1" x14ac:dyDescent="0.25">
      <c r="A16" s="58"/>
      <c r="B16" s="13"/>
      <c r="C16" s="13"/>
      <c r="D16" s="13"/>
      <c r="E16" s="13"/>
      <c r="F16" s="13"/>
      <c r="G16" s="13"/>
      <c r="H16" s="13"/>
      <c r="I16" s="13"/>
      <c r="J16" s="13"/>
      <c r="K16" s="13"/>
      <c r="L16" s="13"/>
      <c r="M16" s="13"/>
      <c r="N16" s="13"/>
      <c r="O16" s="13"/>
      <c r="P16" s="13"/>
      <c r="Q16" s="13"/>
      <c r="R16" s="13"/>
      <c r="S16" s="13"/>
      <c r="T16" s="13"/>
      <c r="U16" s="13"/>
      <c r="V16" s="13"/>
      <c r="W16" s="13"/>
      <c r="X16" s="13"/>
    </row>
    <row r="17" spans="1:24" s="21" customFormat="1" hidden="1" x14ac:dyDescent="0.25">
      <c r="A17" s="58"/>
      <c r="B17" s="13"/>
      <c r="C17" s="13"/>
      <c r="D17" s="13"/>
      <c r="E17" s="13"/>
      <c r="F17" s="13"/>
      <c r="G17" s="13"/>
      <c r="H17" s="13"/>
      <c r="I17" s="13"/>
      <c r="J17" s="13"/>
      <c r="K17" s="13"/>
      <c r="L17" s="13"/>
      <c r="M17" s="13"/>
      <c r="N17" s="13"/>
      <c r="O17" s="13"/>
      <c r="P17" s="13"/>
      <c r="Q17" s="13"/>
      <c r="R17" s="13"/>
      <c r="S17" s="13"/>
      <c r="T17" s="13"/>
      <c r="U17" s="13"/>
      <c r="V17" s="13"/>
      <c r="W17" s="13"/>
      <c r="X17" s="13"/>
    </row>
    <row r="18" spans="1:24" s="21" customFormat="1" hidden="1" x14ac:dyDescent="0.25">
      <c r="A18" s="58"/>
      <c r="B18" s="13"/>
      <c r="C18" s="13"/>
      <c r="D18" s="13"/>
      <c r="E18" s="13"/>
      <c r="F18" s="13"/>
      <c r="G18" s="13"/>
      <c r="H18" s="13"/>
      <c r="I18" s="13"/>
      <c r="J18" s="13"/>
      <c r="K18" s="13"/>
      <c r="L18" s="13"/>
      <c r="M18" s="13"/>
      <c r="N18" s="13"/>
      <c r="O18" s="13"/>
      <c r="P18" s="13"/>
      <c r="Q18" s="13"/>
      <c r="R18" s="13"/>
      <c r="S18" s="13"/>
      <c r="T18" s="13"/>
      <c r="U18" s="13"/>
      <c r="V18" s="13"/>
      <c r="W18" s="13"/>
      <c r="X18" s="13"/>
    </row>
    <row r="19" spans="1:24" s="21" customFormat="1" hidden="1" x14ac:dyDescent="0.25">
      <c r="A19" s="58"/>
      <c r="B19" s="13"/>
      <c r="C19" s="13"/>
      <c r="D19" s="13"/>
      <c r="E19" s="13"/>
      <c r="F19" s="13"/>
      <c r="G19" s="13"/>
      <c r="H19" s="13"/>
      <c r="I19" s="13"/>
      <c r="J19" s="13"/>
      <c r="K19" s="13"/>
      <c r="L19" s="13"/>
      <c r="M19" s="13"/>
      <c r="N19" s="13"/>
      <c r="O19" s="13"/>
      <c r="P19" s="13"/>
      <c r="Q19" s="13"/>
      <c r="R19" s="13"/>
      <c r="S19" s="13"/>
      <c r="T19" s="13"/>
      <c r="U19" s="13"/>
      <c r="V19" s="13"/>
      <c r="W19" s="13"/>
      <c r="X19" s="13"/>
    </row>
    <row r="20" spans="1:24" s="21" customFormat="1" hidden="1" x14ac:dyDescent="0.25">
      <c r="A20" s="58"/>
      <c r="B20" s="13"/>
      <c r="C20" s="13"/>
      <c r="D20" s="13"/>
      <c r="E20" s="13"/>
      <c r="F20" s="13"/>
      <c r="G20" s="13"/>
      <c r="H20" s="13"/>
      <c r="I20" s="13"/>
      <c r="J20" s="13"/>
      <c r="K20" s="13"/>
      <c r="L20" s="13"/>
      <c r="M20" s="13"/>
      <c r="N20" s="13"/>
      <c r="O20" s="13"/>
      <c r="P20" s="13"/>
      <c r="Q20" s="13"/>
      <c r="R20" s="13"/>
      <c r="S20" s="13"/>
      <c r="T20" s="13"/>
      <c r="U20" s="13"/>
      <c r="V20" s="13"/>
      <c r="W20" s="13"/>
      <c r="X20" s="13"/>
    </row>
    <row r="21" spans="1:24" s="21" customFormat="1" hidden="1" x14ac:dyDescent="0.25">
      <c r="A21" s="58"/>
      <c r="B21" s="13"/>
      <c r="C21" s="13"/>
      <c r="D21" s="13"/>
      <c r="E21" s="13"/>
      <c r="F21" s="13"/>
      <c r="G21" s="13"/>
      <c r="H21" s="13"/>
      <c r="I21" s="13"/>
      <c r="J21" s="13"/>
      <c r="K21" s="13"/>
      <c r="L21" s="13"/>
      <c r="M21" s="13"/>
      <c r="N21" s="13"/>
      <c r="O21" s="13"/>
      <c r="P21" s="13"/>
      <c r="Q21" s="13"/>
      <c r="R21" s="13"/>
      <c r="S21" s="13"/>
      <c r="T21" s="13"/>
      <c r="U21" s="13"/>
      <c r="V21" s="13"/>
      <c r="W21" s="13"/>
      <c r="X21" s="13"/>
    </row>
    <row r="22" spans="1:24" s="21" customFormat="1" hidden="1" x14ac:dyDescent="0.25">
      <c r="A22" s="58"/>
      <c r="B22" s="13"/>
      <c r="C22" s="13"/>
      <c r="D22" s="13"/>
      <c r="E22" s="13"/>
      <c r="F22" s="13"/>
      <c r="G22" s="13"/>
      <c r="H22" s="13"/>
      <c r="I22" s="13"/>
      <c r="J22" s="13"/>
      <c r="K22" s="13"/>
      <c r="L22" s="13"/>
      <c r="M22" s="13"/>
      <c r="N22" s="13"/>
      <c r="O22" s="13"/>
      <c r="P22" s="13"/>
      <c r="Q22" s="13"/>
      <c r="R22" s="13"/>
      <c r="S22" s="13"/>
      <c r="T22" s="13"/>
      <c r="U22" s="13"/>
      <c r="V22" s="13"/>
      <c r="W22" s="13"/>
      <c r="X22" s="13"/>
    </row>
    <row r="23" spans="1:24" s="61" customFormat="1" ht="19.5" hidden="1" customHeight="1" x14ac:dyDescent="0.25">
      <c r="A23" s="56" t="s">
        <v>244</v>
      </c>
      <c r="B23" s="20">
        <f>SUM(B24:B41)</f>
        <v>0</v>
      </c>
      <c r="C23" s="20">
        <f t="shared" ref="C23:X23" si="4">SUM(C24:C41)</f>
        <v>0</v>
      </c>
      <c r="D23" s="20">
        <f t="shared" si="4"/>
        <v>0</v>
      </c>
      <c r="E23" s="20">
        <f t="shared" si="4"/>
        <v>0</v>
      </c>
      <c r="F23" s="20">
        <f t="shared" si="4"/>
        <v>0</v>
      </c>
      <c r="G23" s="20">
        <f t="shared" si="4"/>
        <v>0</v>
      </c>
      <c r="H23" s="20">
        <f t="shared" si="4"/>
        <v>0</v>
      </c>
      <c r="I23" s="20">
        <f t="shared" si="4"/>
        <v>0</v>
      </c>
      <c r="J23" s="20">
        <f t="shared" si="4"/>
        <v>0</v>
      </c>
      <c r="K23" s="20">
        <f t="shared" si="4"/>
        <v>0</v>
      </c>
      <c r="L23" s="20">
        <f t="shared" si="4"/>
        <v>0</v>
      </c>
      <c r="M23" s="20">
        <f t="shared" si="4"/>
        <v>0</v>
      </c>
      <c r="N23" s="20">
        <f t="shared" si="4"/>
        <v>0</v>
      </c>
      <c r="O23" s="20">
        <f t="shared" si="4"/>
        <v>0</v>
      </c>
      <c r="P23" s="20">
        <f t="shared" si="4"/>
        <v>0</v>
      </c>
      <c r="Q23" s="20">
        <f t="shared" si="4"/>
        <v>0</v>
      </c>
      <c r="R23" s="20">
        <f t="shared" si="4"/>
        <v>0</v>
      </c>
      <c r="S23" s="20">
        <f t="shared" si="4"/>
        <v>0</v>
      </c>
      <c r="T23" s="20">
        <f t="shared" si="4"/>
        <v>0</v>
      </c>
      <c r="U23" s="20">
        <f t="shared" si="4"/>
        <v>0</v>
      </c>
      <c r="V23" s="20">
        <f t="shared" si="4"/>
        <v>0</v>
      </c>
      <c r="W23" s="20">
        <f t="shared" si="4"/>
        <v>0</v>
      </c>
      <c r="X23" s="20">
        <f t="shared" si="4"/>
        <v>0</v>
      </c>
    </row>
    <row r="24" spans="1:24" s="21" customFormat="1" ht="18" hidden="1" customHeight="1" x14ac:dyDescent="0.25">
      <c r="A24" s="58" t="s">
        <v>245</v>
      </c>
      <c r="B24" s="20">
        <f t="shared" ref="B24:B41" si="5">SUM(C24:D24)</f>
        <v>0</v>
      </c>
      <c r="C24" s="13">
        <f>'2.XLD'!C25+'3.XLD'!C24+'4.XLD'!C25</f>
        <v>0</v>
      </c>
      <c r="D24" s="13">
        <f>'2.XLD'!D25+'3.XLD'!D24+'4.XLD'!D25</f>
        <v>0</v>
      </c>
      <c r="E24" s="13">
        <f>'2.XLD'!$E25+'3.XLD'!$E24+'4.XLD'!$E25</f>
        <v>0</v>
      </c>
      <c r="F24" s="13">
        <f t="shared" ref="F24:F41" si="6">B24-E24</f>
        <v>0</v>
      </c>
      <c r="G24" s="20">
        <f t="shared" ref="G24:G41" si="7">I24+J24+K24</f>
        <v>0</v>
      </c>
      <c r="H24" s="13">
        <f>'2.XLD'!$I25+'3.XLD'!$I24+'4.XLD'!$I25</f>
        <v>0</v>
      </c>
      <c r="I24" s="13">
        <f>'2.XLD'!H25</f>
        <v>0</v>
      </c>
      <c r="J24" s="13">
        <f>'3.XLD'!H24</f>
        <v>0</v>
      </c>
      <c r="K24" s="13">
        <f>'4.XLD'!H25</f>
        <v>0</v>
      </c>
      <c r="L24" s="13">
        <f>'2.XLD'!Q25+'3.XLD'!S24+'3.XLD'!T24+'4.XLD'!N25</f>
        <v>0</v>
      </c>
      <c r="M24" s="13">
        <f>'2.XLD'!R25+'2.XLD'!S25</f>
        <v>0</v>
      </c>
      <c r="N24" s="13">
        <f>'2.XLD'!T25+'3.XLD'!U24+'4.XLD'!O25</f>
        <v>0</v>
      </c>
      <c r="O24" s="20">
        <f t="shared" ref="O24:O41" si="8">SUM(P24:R24)</f>
        <v>0</v>
      </c>
      <c r="P24" s="13">
        <f>'2.XLD'!$U25</f>
        <v>0</v>
      </c>
      <c r="Q24" s="13">
        <f>'3.XLD'!$V24</f>
        <v>0</v>
      </c>
      <c r="R24" s="13">
        <f>'4.XLD'!$P25</f>
        <v>0</v>
      </c>
      <c r="S24" s="20">
        <f t="shared" ref="S24:S41" si="9">SUM(T24:V24)</f>
        <v>0</v>
      </c>
      <c r="T24" s="13">
        <f>'2.XLD'!Y25</f>
        <v>0</v>
      </c>
      <c r="U24" s="13">
        <f>'3.XLD'!Z24+'4.XLD'!R25</f>
        <v>0</v>
      </c>
      <c r="V24" s="13">
        <f>'2.XLD'!Z25+'3.XLD'!AA24+'4.XLD'!S25</f>
        <v>0</v>
      </c>
      <c r="W24" s="13">
        <f>'2.XLD'!AA25+'3.XLD'!AB24</f>
        <v>0</v>
      </c>
      <c r="X24" s="13">
        <f>'2.XLD'!$AB25+'3.XLD'!$AC24+'4.XLD'!$V25</f>
        <v>0</v>
      </c>
    </row>
    <row r="25" spans="1:24" s="21" customFormat="1" ht="18" hidden="1" customHeight="1" x14ac:dyDescent="0.25">
      <c r="A25" s="58" t="s">
        <v>280</v>
      </c>
      <c r="B25" s="20">
        <f t="shared" si="5"/>
        <v>0</v>
      </c>
      <c r="C25" s="13">
        <f>'2.XLD'!C26+'3.XLD'!C25+'4.XLD'!C26</f>
        <v>0</v>
      </c>
      <c r="D25" s="13">
        <f>'2.XLD'!D26+'3.XLD'!D25+'4.XLD'!D26</f>
        <v>0</v>
      </c>
      <c r="E25" s="13">
        <f>'2.XLD'!$E26+'3.XLD'!$E25+'4.XLD'!$E26</f>
        <v>0</v>
      </c>
      <c r="F25" s="13">
        <f t="shared" si="6"/>
        <v>0</v>
      </c>
      <c r="G25" s="20">
        <f t="shared" si="7"/>
        <v>0</v>
      </c>
      <c r="H25" s="13">
        <f>'2.XLD'!$I26+'3.XLD'!$I25+'4.XLD'!$I26</f>
        <v>0</v>
      </c>
      <c r="I25" s="13">
        <f>'2.XLD'!H26</f>
        <v>0</v>
      </c>
      <c r="J25" s="13">
        <f>'3.XLD'!H25</f>
        <v>0</v>
      </c>
      <c r="K25" s="13">
        <f>'4.XLD'!H26</f>
        <v>0</v>
      </c>
      <c r="L25" s="13">
        <f>'2.XLD'!Q26+'3.XLD'!S25+'3.XLD'!T25+'4.XLD'!N26</f>
        <v>0</v>
      </c>
      <c r="M25" s="13">
        <f>'2.XLD'!R26+'2.XLD'!S26</f>
        <v>0</v>
      </c>
      <c r="N25" s="13">
        <f>'2.XLD'!T26+'3.XLD'!U25+'4.XLD'!O26</f>
        <v>0</v>
      </c>
      <c r="O25" s="20">
        <f t="shared" si="8"/>
        <v>0</v>
      </c>
      <c r="P25" s="13">
        <f>'2.XLD'!$U26</f>
        <v>0</v>
      </c>
      <c r="Q25" s="13">
        <f>'3.XLD'!$V25</f>
        <v>0</v>
      </c>
      <c r="R25" s="13">
        <f>'4.XLD'!$P26</f>
        <v>0</v>
      </c>
      <c r="S25" s="20">
        <f t="shared" si="9"/>
        <v>0</v>
      </c>
      <c r="T25" s="13">
        <f>'2.XLD'!Y26</f>
        <v>0</v>
      </c>
      <c r="U25" s="13">
        <f>'3.XLD'!Z25+'4.XLD'!R26</f>
        <v>0</v>
      </c>
      <c r="V25" s="13">
        <f>'2.XLD'!Z26+'3.XLD'!AA25+'4.XLD'!S26</f>
        <v>0</v>
      </c>
      <c r="W25" s="13">
        <f>'2.XLD'!AA26+'3.XLD'!AB25</f>
        <v>0</v>
      </c>
      <c r="X25" s="13">
        <f>'2.XLD'!$AB26+'3.XLD'!$AC25+'4.XLD'!$V26</f>
        <v>0</v>
      </c>
    </row>
    <row r="26" spans="1:24" s="21" customFormat="1" ht="18" hidden="1" customHeight="1" x14ac:dyDescent="0.25">
      <c r="A26" s="58" t="s">
        <v>247</v>
      </c>
      <c r="B26" s="20">
        <f t="shared" si="5"/>
        <v>0</v>
      </c>
      <c r="C26" s="13">
        <f>'2.XLD'!C27+'3.XLD'!C26+'4.XLD'!C27</f>
        <v>0</v>
      </c>
      <c r="D26" s="13">
        <f>'2.XLD'!D27+'3.XLD'!D26+'4.XLD'!D27</f>
        <v>0</v>
      </c>
      <c r="E26" s="13">
        <f>'2.XLD'!$E27+'3.XLD'!$E26+'4.XLD'!$E27</f>
        <v>0</v>
      </c>
      <c r="F26" s="13">
        <f t="shared" si="6"/>
        <v>0</v>
      </c>
      <c r="G26" s="20">
        <f t="shared" si="7"/>
        <v>0</v>
      </c>
      <c r="H26" s="13">
        <f>'2.XLD'!$I27+'3.XLD'!$I26+'4.XLD'!$I27</f>
        <v>0</v>
      </c>
      <c r="I26" s="13">
        <f>'2.XLD'!H27</f>
        <v>0</v>
      </c>
      <c r="J26" s="13">
        <f>'3.XLD'!H26</f>
        <v>0</v>
      </c>
      <c r="K26" s="13">
        <f>'4.XLD'!H27</f>
        <v>0</v>
      </c>
      <c r="L26" s="13">
        <f>'2.XLD'!Q27+'3.XLD'!S26+'3.XLD'!T26+'4.XLD'!N27</f>
        <v>0</v>
      </c>
      <c r="M26" s="13">
        <f>'2.XLD'!R27+'2.XLD'!S27</f>
        <v>0</v>
      </c>
      <c r="N26" s="13">
        <f>'2.XLD'!T27+'3.XLD'!U26+'4.XLD'!O27</f>
        <v>0</v>
      </c>
      <c r="O26" s="20">
        <f t="shared" si="8"/>
        <v>0</v>
      </c>
      <c r="P26" s="13">
        <f>'2.XLD'!$U27</f>
        <v>0</v>
      </c>
      <c r="Q26" s="13">
        <f>'3.XLD'!$V26</f>
        <v>0</v>
      </c>
      <c r="R26" s="13">
        <f>'4.XLD'!$P27</f>
        <v>0</v>
      </c>
      <c r="S26" s="20">
        <f t="shared" si="9"/>
        <v>0</v>
      </c>
      <c r="T26" s="13">
        <f>'2.XLD'!Y27</f>
        <v>0</v>
      </c>
      <c r="U26" s="13">
        <f>'3.XLD'!Z26+'4.XLD'!R27</f>
        <v>0</v>
      </c>
      <c r="V26" s="13">
        <f>'2.XLD'!Z27+'3.XLD'!AA26+'4.XLD'!S27</f>
        <v>0</v>
      </c>
      <c r="W26" s="13">
        <f>'2.XLD'!AA27+'3.XLD'!AB26</f>
        <v>0</v>
      </c>
      <c r="X26" s="13">
        <f>'2.XLD'!$AB27+'3.XLD'!$AC26+'4.XLD'!$V27</f>
        <v>0</v>
      </c>
    </row>
    <row r="27" spans="1:24" s="21" customFormat="1" ht="18" hidden="1" customHeight="1" x14ac:dyDescent="0.25">
      <c r="A27" s="58" t="s">
        <v>248</v>
      </c>
      <c r="B27" s="20">
        <f t="shared" si="5"/>
        <v>0</v>
      </c>
      <c r="C27" s="13">
        <f>'2.XLD'!C28+'3.XLD'!C27+'4.XLD'!C28</f>
        <v>0</v>
      </c>
      <c r="D27" s="13">
        <f>'2.XLD'!D28+'3.XLD'!D27+'4.XLD'!D28</f>
        <v>0</v>
      </c>
      <c r="E27" s="13">
        <f>'2.XLD'!$E28+'3.XLD'!$E27+'4.XLD'!$E28</f>
        <v>0</v>
      </c>
      <c r="F27" s="13">
        <f t="shared" si="6"/>
        <v>0</v>
      </c>
      <c r="G27" s="20">
        <f t="shared" si="7"/>
        <v>0</v>
      </c>
      <c r="H27" s="13">
        <f>'2.XLD'!$I28+'3.XLD'!$I27+'4.XLD'!$I28</f>
        <v>0</v>
      </c>
      <c r="I27" s="13">
        <f>'2.XLD'!H28</f>
        <v>0</v>
      </c>
      <c r="J27" s="13">
        <f>'3.XLD'!H27</f>
        <v>0</v>
      </c>
      <c r="K27" s="13">
        <f>'4.XLD'!H28</f>
        <v>0</v>
      </c>
      <c r="L27" s="13">
        <f>'2.XLD'!Q28+'3.XLD'!S27+'3.XLD'!T27+'4.XLD'!N28</f>
        <v>0</v>
      </c>
      <c r="M27" s="13">
        <f>'2.XLD'!R28+'2.XLD'!S28</f>
        <v>0</v>
      </c>
      <c r="N27" s="13">
        <f>'2.XLD'!T28+'3.XLD'!U27+'4.XLD'!O28</f>
        <v>0</v>
      </c>
      <c r="O27" s="20">
        <f t="shared" si="8"/>
        <v>0</v>
      </c>
      <c r="P27" s="13">
        <f>'2.XLD'!$U28</f>
        <v>0</v>
      </c>
      <c r="Q27" s="13">
        <f>'3.XLD'!$V27</f>
        <v>0</v>
      </c>
      <c r="R27" s="13">
        <f>'4.XLD'!$P28</f>
        <v>0</v>
      </c>
      <c r="S27" s="20">
        <f t="shared" si="9"/>
        <v>0</v>
      </c>
      <c r="T27" s="13">
        <f>'2.XLD'!Y28</f>
        <v>0</v>
      </c>
      <c r="U27" s="13">
        <f>'3.XLD'!Z27+'4.XLD'!R28</f>
        <v>0</v>
      </c>
      <c r="V27" s="13">
        <f>'2.XLD'!Z28+'3.XLD'!AA27+'4.XLD'!S28</f>
        <v>0</v>
      </c>
      <c r="W27" s="13">
        <f>'2.XLD'!AA28+'3.XLD'!AB27</f>
        <v>0</v>
      </c>
      <c r="X27" s="13">
        <f>'2.XLD'!$AB28+'3.XLD'!$AC27+'4.XLD'!$V28</f>
        <v>0</v>
      </c>
    </row>
    <row r="28" spans="1:24" s="21" customFormat="1" ht="18" hidden="1" customHeight="1" x14ac:dyDescent="0.25">
      <c r="A28" s="58" t="s">
        <v>249</v>
      </c>
      <c r="B28" s="20">
        <f t="shared" si="5"/>
        <v>0</v>
      </c>
      <c r="C28" s="13">
        <f>'2.XLD'!C29+'3.XLD'!C28+'4.XLD'!C29</f>
        <v>0</v>
      </c>
      <c r="D28" s="13">
        <f>'2.XLD'!D29+'3.XLD'!D28+'4.XLD'!D29</f>
        <v>0</v>
      </c>
      <c r="E28" s="13">
        <f>'2.XLD'!$E29+'3.XLD'!$E28+'4.XLD'!$E29</f>
        <v>0</v>
      </c>
      <c r="F28" s="13">
        <f t="shared" si="6"/>
        <v>0</v>
      </c>
      <c r="G28" s="20">
        <f t="shared" si="7"/>
        <v>0</v>
      </c>
      <c r="H28" s="13">
        <f>'2.XLD'!$I29+'3.XLD'!$I28+'4.XLD'!$I29</f>
        <v>0</v>
      </c>
      <c r="I28" s="13">
        <f>'2.XLD'!H29</f>
        <v>0</v>
      </c>
      <c r="J28" s="13">
        <f>'3.XLD'!H28</f>
        <v>0</v>
      </c>
      <c r="K28" s="13">
        <f>'4.XLD'!H29</f>
        <v>0</v>
      </c>
      <c r="L28" s="13">
        <f>'2.XLD'!Q29+'3.XLD'!S28+'3.XLD'!T28+'4.XLD'!N29</f>
        <v>0</v>
      </c>
      <c r="M28" s="13">
        <f>'2.XLD'!R29+'2.XLD'!S29</f>
        <v>0</v>
      </c>
      <c r="N28" s="13">
        <f>'2.XLD'!T29+'3.XLD'!U28+'4.XLD'!O29</f>
        <v>0</v>
      </c>
      <c r="O28" s="20">
        <f t="shared" si="8"/>
        <v>0</v>
      </c>
      <c r="P28" s="13">
        <f>'2.XLD'!$U29</f>
        <v>0</v>
      </c>
      <c r="Q28" s="13">
        <f>'3.XLD'!$V28</f>
        <v>0</v>
      </c>
      <c r="R28" s="13">
        <f>'4.XLD'!$P29</f>
        <v>0</v>
      </c>
      <c r="S28" s="20">
        <f t="shared" si="9"/>
        <v>0</v>
      </c>
      <c r="T28" s="13">
        <f>'2.XLD'!Y29</f>
        <v>0</v>
      </c>
      <c r="U28" s="13">
        <f>'3.XLD'!Z28+'4.XLD'!R29</f>
        <v>0</v>
      </c>
      <c r="V28" s="13">
        <f>'2.XLD'!Z29+'3.XLD'!AA28+'4.XLD'!S29</f>
        <v>0</v>
      </c>
      <c r="W28" s="13">
        <f>'2.XLD'!AA29+'3.XLD'!AB28</f>
        <v>0</v>
      </c>
      <c r="X28" s="13">
        <f>'2.XLD'!$AB29+'3.XLD'!$AC28+'4.XLD'!$V29</f>
        <v>0</v>
      </c>
    </row>
    <row r="29" spans="1:24" s="21" customFormat="1" ht="18" hidden="1" customHeight="1" x14ac:dyDescent="0.25">
      <c r="A29" s="58" t="s">
        <v>250</v>
      </c>
      <c r="B29" s="20">
        <f t="shared" si="5"/>
        <v>0</v>
      </c>
      <c r="C29" s="13">
        <f>'2.XLD'!C30+'3.XLD'!C29+'4.XLD'!C30</f>
        <v>0</v>
      </c>
      <c r="D29" s="13">
        <f>'2.XLD'!D30+'3.XLD'!D29+'4.XLD'!D30</f>
        <v>0</v>
      </c>
      <c r="E29" s="13">
        <f>'2.XLD'!$E30+'3.XLD'!$E29+'4.XLD'!$E30</f>
        <v>0</v>
      </c>
      <c r="F29" s="13">
        <f t="shared" si="6"/>
        <v>0</v>
      </c>
      <c r="G29" s="20">
        <f t="shared" si="7"/>
        <v>0</v>
      </c>
      <c r="H29" s="13">
        <f>'2.XLD'!$I30+'3.XLD'!$I29+'4.XLD'!$I30</f>
        <v>0</v>
      </c>
      <c r="I29" s="13">
        <f>'2.XLD'!H30</f>
        <v>0</v>
      </c>
      <c r="J29" s="13">
        <f>'3.XLD'!H29</f>
        <v>0</v>
      </c>
      <c r="K29" s="13">
        <f>'4.XLD'!H30</f>
        <v>0</v>
      </c>
      <c r="L29" s="13">
        <f>'2.XLD'!Q30+'3.XLD'!S29+'3.XLD'!T29+'4.XLD'!N30</f>
        <v>0</v>
      </c>
      <c r="M29" s="13">
        <f>'2.XLD'!R30+'2.XLD'!S30</f>
        <v>0</v>
      </c>
      <c r="N29" s="13">
        <f>'2.XLD'!T30+'3.XLD'!U29+'4.XLD'!O30</f>
        <v>0</v>
      </c>
      <c r="O29" s="20">
        <f t="shared" si="8"/>
        <v>0</v>
      </c>
      <c r="P29" s="13">
        <f>'2.XLD'!$U30</f>
        <v>0</v>
      </c>
      <c r="Q29" s="13">
        <f>'3.XLD'!$V29</f>
        <v>0</v>
      </c>
      <c r="R29" s="13">
        <f>'4.XLD'!$P30</f>
        <v>0</v>
      </c>
      <c r="S29" s="20">
        <f t="shared" si="9"/>
        <v>0</v>
      </c>
      <c r="T29" s="13">
        <f>'2.XLD'!Y30</f>
        <v>0</v>
      </c>
      <c r="U29" s="13">
        <f>'3.XLD'!Z29+'4.XLD'!R30</f>
        <v>0</v>
      </c>
      <c r="V29" s="13">
        <f>'2.XLD'!Z30+'3.XLD'!AA29+'4.XLD'!S30</f>
        <v>0</v>
      </c>
      <c r="W29" s="13">
        <f>'2.XLD'!AA30+'3.XLD'!AB29</f>
        <v>0</v>
      </c>
      <c r="X29" s="13">
        <f>'2.XLD'!$AB30+'3.XLD'!$AC29+'4.XLD'!$V30</f>
        <v>0</v>
      </c>
    </row>
    <row r="30" spans="1:24" s="21" customFormat="1" ht="18" hidden="1" customHeight="1" x14ac:dyDescent="0.25">
      <c r="A30" s="58" t="s">
        <v>251</v>
      </c>
      <c r="B30" s="20">
        <f t="shared" si="5"/>
        <v>0</v>
      </c>
      <c r="C30" s="13">
        <f>'2.XLD'!C31+'3.XLD'!C30+'4.XLD'!C31</f>
        <v>0</v>
      </c>
      <c r="D30" s="13">
        <f>'2.XLD'!D31+'3.XLD'!D30+'4.XLD'!D31</f>
        <v>0</v>
      </c>
      <c r="E30" s="13">
        <f>'2.XLD'!$E31+'3.XLD'!$E30+'4.XLD'!$E31</f>
        <v>0</v>
      </c>
      <c r="F30" s="13">
        <f t="shared" si="6"/>
        <v>0</v>
      </c>
      <c r="G30" s="20">
        <f t="shared" si="7"/>
        <v>0</v>
      </c>
      <c r="H30" s="13">
        <f>'2.XLD'!$I31+'3.XLD'!$I30+'4.XLD'!$I31</f>
        <v>0</v>
      </c>
      <c r="I30" s="13">
        <f>'2.XLD'!H31</f>
        <v>0</v>
      </c>
      <c r="J30" s="13">
        <f>'3.XLD'!H30</f>
        <v>0</v>
      </c>
      <c r="K30" s="13">
        <f>'4.XLD'!H31</f>
        <v>0</v>
      </c>
      <c r="L30" s="13">
        <f>'2.XLD'!Q31+'3.XLD'!S30+'3.XLD'!T30+'4.XLD'!N31</f>
        <v>0</v>
      </c>
      <c r="M30" s="13">
        <f>'2.XLD'!R31+'2.XLD'!S31</f>
        <v>0</v>
      </c>
      <c r="N30" s="13">
        <f>'2.XLD'!T31+'3.XLD'!U30+'4.XLD'!O31</f>
        <v>0</v>
      </c>
      <c r="O30" s="20">
        <f t="shared" si="8"/>
        <v>0</v>
      </c>
      <c r="P30" s="13">
        <f>'2.XLD'!$U31</f>
        <v>0</v>
      </c>
      <c r="Q30" s="13">
        <f>'3.XLD'!$V30</f>
        <v>0</v>
      </c>
      <c r="R30" s="13">
        <f>'4.XLD'!$P31</f>
        <v>0</v>
      </c>
      <c r="S30" s="20">
        <f t="shared" si="9"/>
        <v>0</v>
      </c>
      <c r="T30" s="13">
        <f>'2.XLD'!Y31</f>
        <v>0</v>
      </c>
      <c r="U30" s="13">
        <f>'3.XLD'!Z30+'4.XLD'!R31</f>
        <v>0</v>
      </c>
      <c r="V30" s="13">
        <f>'2.XLD'!Z31+'3.XLD'!AA30+'4.XLD'!S31</f>
        <v>0</v>
      </c>
      <c r="W30" s="13">
        <f>'2.XLD'!AA31+'3.XLD'!AB30</f>
        <v>0</v>
      </c>
      <c r="X30" s="13">
        <f>'2.XLD'!$AB31+'3.XLD'!$AC30+'4.XLD'!$V31</f>
        <v>0</v>
      </c>
    </row>
    <row r="31" spans="1:24" s="21" customFormat="1" ht="18" hidden="1" customHeight="1" x14ac:dyDescent="0.25">
      <c r="A31" s="58" t="s">
        <v>252</v>
      </c>
      <c r="B31" s="20">
        <f t="shared" si="5"/>
        <v>0</v>
      </c>
      <c r="C31" s="13">
        <f>'2.XLD'!C32+'3.XLD'!C31+'4.XLD'!C32</f>
        <v>0</v>
      </c>
      <c r="D31" s="13">
        <f>'2.XLD'!D32+'3.XLD'!D31+'4.XLD'!D32</f>
        <v>0</v>
      </c>
      <c r="E31" s="13">
        <f>'2.XLD'!$E32+'3.XLD'!$E31+'4.XLD'!$E32</f>
        <v>0</v>
      </c>
      <c r="F31" s="13">
        <f t="shared" si="6"/>
        <v>0</v>
      </c>
      <c r="G31" s="20">
        <f t="shared" si="7"/>
        <v>0</v>
      </c>
      <c r="H31" s="13">
        <f>'2.XLD'!$I32+'3.XLD'!$I31+'4.XLD'!$I32</f>
        <v>0</v>
      </c>
      <c r="I31" s="13">
        <f>'2.XLD'!H32</f>
        <v>0</v>
      </c>
      <c r="J31" s="13">
        <f>'3.XLD'!H31</f>
        <v>0</v>
      </c>
      <c r="K31" s="13">
        <f>'4.XLD'!H32</f>
        <v>0</v>
      </c>
      <c r="L31" s="13">
        <f>'2.XLD'!Q32+'3.XLD'!S31+'3.XLD'!T31+'4.XLD'!N32</f>
        <v>0</v>
      </c>
      <c r="M31" s="13">
        <f>'2.XLD'!R32+'2.XLD'!S32</f>
        <v>0</v>
      </c>
      <c r="N31" s="13">
        <f>'2.XLD'!T32+'3.XLD'!U31+'4.XLD'!O32</f>
        <v>0</v>
      </c>
      <c r="O31" s="20">
        <f t="shared" si="8"/>
        <v>0</v>
      </c>
      <c r="P31" s="13">
        <f>'2.XLD'!$U32</f>
        <v>0</v>
      </c>
      <c r="Q31" s="13">
        <f>'3.XLD'!$V31</f>
        <v>0</v>
      </c>
      <c r="R31" s="13">
        <f>'4.XLD'!$P32</f>
        <v>0</v>
      </c>
      <c r="S31" s="20">
        <f t="shared" si="9"/>
        <v>0</v>
      </c>
      <c r="T31" s="13">
        <f>'2.XLD'!Y32</f>
        <v>0</v>
      </c>
      <c r="U31" s="13">
        <f>'3.XLD'!Z31+'4.XLD'!R32</f>
        <v>0</v>
      </c>
      <c r="V31" s="13">
        <f>'2.XLD'!Z32+'3.XLD'!AA31+'4.XLD'!S32</f>
        <v>0</v>
      </c>
      <c r="W31" s="13">
        <f>'2.XLD'!AA32+'3.XLD'!AB31</f>
        <v>0</v>
      </c>
      <c r="X31" s="13">
        <f>'2.XLD'!$AB32+'3.XLD'!$AC31+'4.XLD'!$V32</f>
        <v>0</v>
      </c>
    </row>
    <row r="32" spans="1:24" s="21" customFormat="1" ht="18" hidden="1" customHeight="1" x14ac:dyDescent="0.25">
      <c r="A32" s="58" t="s">
        <v>253</v>
      </c>
      <c r="B32" s="20">
        <f t="shared" si="5"/>
        <v>0</v>
      </c>
      <c r="C32" s="13">
        <f>'2.XLD'!C33+'3.XLD'!C32+'4.XLD'!C33</f>
        <v>0</v>
      </c>
      <c r="D32" s="13">
        <f>'2.XLD'!D33+'3.XLD'!D32+'4.XLD'!D33</f>
        <v>0</v>
      </c>
      <c r="E32" s="13">
        <f>'2.XLD'!$E33+'3.XLD'!$E32+'4.XLD'!$E33</f>
        <v>0</v>
      </c>
      <c r="F32" s="13">
        <f t="shared" si="6"/>
        <v>0</v>
      </c>
      <c r="G32" s="20">
        <f t="shared" si="7"/>
        <v>0</v>
      </c>
      <c r="H32" s="13">
        <f>'2.XLD'!$I33+'3.XLD'!$I32+'4.XLD'!$I33</f>
        <v>0</v>
      </c>
      <c r="I32" s="13">
        <f>'2.XLD'!H33</f>
        <v>0</v>
      </c>
      <c r="J32" s="13">
        <f>'3.XLD'!H32</f>
        <v>0</v>
      </c>
      <c r="K32" s="13">
        <f>'4.XLD'!H33</f>
        <v>0</v>
      </c>
      <c r="L32" s="13">
        <f>'2.XLD'!Q33+'3.XLD'!S32+'3.XLD'!T32+'4.XLD'!N33</f>
        <v>0</v>
      </c>
      <c r="M32" s="13">
        <f>'2.XLD'!R33+'2.XLD'!S33</f>
        <v>0</v>
      </c>
      <c r="N32" s="13">
        <f>'2.XLD'!T33+'3.XLD'!U32+'4.XLD'!O33</f>
        <v>0</v>
      </c>
      <c r="O32" s="20">
        <f t="shared" si="8"/>
        <v>0</v>
      </c>
      <c r="P32" s="13">
        <f>'2.XLD'!$U33</f>
        <v>0</v>
      </c>
      <c r="Q32" s="13">
        <f>'3.XLD'!$V32</f>
        <v>0</v>
      </c>
      <c r="R32" s="13">
        <f>'4.XLD'!$P33</f>
        <v>0</v>
      </c>
      <c r="S32" s="20">
        <f t="shared" si="9"/>
        <v>0</v>
      </c>
      <c r="T32" s="13">
        <f>'2.XLD'!Y33</f>
        <v>0</v>
      </c>
      <c r="U32" s="13">
        <f>'3.XLD'!Z32+'4.XLD'!R33</f>
        <v>0</v>
      </c>
      <c r="V32" s="13">
        <f>'2.XLD'!Z33+'3.XLD'!AA32+'4.XLD'!S33</f>
        <v>0</v>
      </c>
      <c r="W32" s="13">
        <f>'2.XLD'!AA33+'3.XLD'!AB32</f>
        <v>0</v>
      </c>
      <c r="X32" s="13">
        <f>'2.XLD'!$AB33+'3.XLD'!$AC32+'4.XLD'!$V33</f>
        <v>0</v>
      </c>
    </row>
    <row r="33" spans="1:24" s="21" customFormat="1" ht="18" hidden="1" customHeight="1" x14ac:dyDescent="0.25">
      <c r="A33" s="58" t="s">
        <v>254</v>
      </c>
      <c r="B33" s="20">
        <f t="shared" si="5"/>
        <v>0</v>
      </c>
      <c r="C33" s="13">
        <f>'2.XLD'!C34+'3.XLD'!C33+'4.XLD'!C34</f>
        <v>0</v>
      </c>
      <c r="D33" s="13">
        <f>'2.XLD'!D34+'3.XLD'!D33+'4.XLD'!D34</f>
        <v>0</v>
      </c>
      <c r="E33" s="13">
        <f>'2.XLD'!$E34+'3.XLD'!$E33+'4.XLD'!$E34</f>
        <v>0</v>
      </c>
      <c r="F33" s="13">
        <f t="shared" si="6"/>
        <v>0</v>
      </c>
      <c r="G33" s="20">
        <f t="shared" si="7"/>
        <v>0</v>
      </c>
      <c r="H33" s="13">
        <f>'2.XLD'!$I34+'3.XLD'!$I33+'4.XLD'!$I34</f>
        <v>0</v>
      </c>
      <c r="I33" s="13">
        <f>'2.XLD'!H34</f>
        <v>0</v>
      </c>
      <c r="J33" s="13">
        <f>'3.XLD'!H33</f>
        <v>0</v>
      </c>
      <c r="K33" s="13">
        <f>'4.XLD'!H34</f>
        <v>0</v>
      </c>
      <c r="L33" s="13">
        <f>'2.XLD'!Q34+'3.XLD'!S33+'3.XLD'!T33+'4.XLD'!N34</f>
        <v>0</v>
      </c>
      <c r="M33" s="13">
        <f>'2.XLD'!R34+'2.XLD'!S34</f>
        <v>0</v>
      </c>
      <c r="N33" s="13">
        <f>'2.XLD'!T34+'3.XLD'!U33+'4.XLD'!O34</f>
        <v>0</v>
      </c>
      <c r="O33" s="20">
        <f t="shared" si="8"/>
        <v>0</v>
      </c>
      <c r="P33" s="13">
        <f>'2.XLD'!$U34</f>
        <v>0</v>
      </c>
      <c r="Q33" s="13">
        <f>'3.XLD'!$V33</f>
        <v>0</v>
      </c>
      <c r="R33" s="13">
        <f>'4.XLD'!$P34</f>
        <v>0</v>
      </c>
      <c r="S33" s="20">
        <f t="shared" si="9"/>
        <v>0</v>
      </c>
      <c r="T33" s="13">
        <f>'2.XLD'!Y34</f>
        <v>0</v>
      </c>
      <c r="U33" s="13">
        <f>'3.XLD'!Z33+'4.XLD'!R34</f>
        <v>0</v>
      </c>
      <c r="V33" s="13">
        <f>'2.XLD'!Z34+'3.XLD'!AA33+'4.XLD'!S34</f>
        <v>0</v>
      </c>
      <c r="W33" s="13">
        <f>'2.XLD'!AA34+'3.XLD'!AB33</f>
        <v>0</v>
      </c>
      <c r="X33" s="13">
        <f>'2.XLD'!$AB34+'3.XLD'!$AC33+'4.XLD'!$V34</f>
        <v>0</v>
      </c>
    </row>
    <row r="34" spans="1:24" s="21" customFormat="1" ht="18" hidden="1" customHeight="1" x14ac:dyDescent="0.25">
      <c r="A34" s="58" t="s">
        <v>255</v>
      </c>
      <c r="B34" s="20">
        <f t="shared" si="5"/>
        <v>0</v>
      </c>
      <c r="C34" s="13">
        <f>'2.XLD'!C35+'3.XLD'!C34+'4.XLD'!C35</f>
        <v>0</v>
      </c>
      <c r="D34" s="13">
        <f>'2.XLD'!D35+'3.XLD'!D34+'4.XLD'!D35</f>
        <v>0</v>
      </c>
      <c r="E34" s="13">
        <f>'2.XLD'!$E35+'3.XLD'!$E34+'4.XLD'!$E35</f>
        <v>0</v>
      </c>
      <c r="F34" s="13">
        <f t="shared" si="6"/>
        <v>0</v>
      </c>
      <c r="G34" s="20">
        <f t="shared" si="7"/>
        <v>0</v>
      </c>
      <c r="H34" s="13">
        <f>'2.XLD'!$I35+'3.XLD'!$I34+'4.XLD'!$I35</f>
        <v>0</v>
      </c>
      <c r="I34" s="13">
        <f>'2.XLD'!H35</f>
        <v>0</v>
      </c>
      <c r="J34" s="13">
        <f>'3.XLD'!H34</f>
        <v>0</v>
      </c>
      <c r="K34" s="13">
        <f>'4.XLD'!H35</f>
        <v>0</v>
      </c>
      <c r="L34" s="13">
        <f>'2.XLD'!Q35+'3.XLD'!S34+'3.XLD'!T34+'4.XLD'!N35</f>
        <v>0</v>
      </c>
      <c r="M34" s="13">
        <f>'2.XLD'!R35+'2.XLD'!S35</f>
        <v>0</v>
      </c>
      <c r="N34" s="13">
        <f>'2.XLD'!T35+'3.XLD'!U34+'4.XLD'!O35</f>
        <v>0</v>
      </c>
      <c r="O34" s="20">
        <f t="shared" si="8"/>
        <v>0</v>
      </c>
      <c r="P34" s="13">
        <f>'2.XLD'!$U35</f>
        <v>0</v>
      </c>
      <c r="Q34" s="13">
        <f>'3.XLD'!$V34</f>
        <v>0</v>
      </c>
      <c r="R34" s="13">
        <f>'4.XLD'!$P35</f>
        <v>0</v>
      </c>
      <c r="S34" s="20">
        <f t="shared" si="9"/>
        <v>0</v>
      </c>
      <c r="T34" s="13">
        <f>'2.XLD'!Y35</f>
        <v>0</v>
      </c>
      <c r="U34" s="13">
        <f>'3.XLD'!Z34+'4.XLD'!R35</f>
        <v>0</v>
      </c>
      <c r="V34" s="13">
        <f>'2.XLD'!Z35+'3.XLD'!AA34+'4.XLD'!S35</f>
        <v>0</v>
      </c>
      <c r="W34" s="13">
        <f>'2.XLD'!AA35+'3.XLD'!AB34</f>
        <v>0</v>
      </c>
      <c r="X34" s="13">
        <f>'2.XLD'!$AB35+'3.XLD'!$AC34+'4.XLD'!$V35</f>
        <v>0</v>
      </c>
    </row>
    <row r="35" spans="1:24" s="21" customFormat="1" ht="18" hidden="1" customHeight="1" x14ac:dyDescent="0.25">
      <c r="A35" s="58" t="s">
        <v>256</v>
      </c>
      <c r="B35" s="20">
        <f t="shared" si="5"/>
        <v>0</v>
      </c>
      <c r="C35" s="13">
        <f>'2.XLD'!C36+'3.XLD'!C35+'4.XLD'!C36</f>
        <v>0</v>
      </c>
      <c r="D35" s="13">
        <f>'2.XLD'!D36+'3.XLD'!D35+'4.XLD'!D36</f>
        <v>0</v>
      </c>
      <c r="E35" s="13">
        <f>'2.XLD'!$E36+'3.XLD'!$E35+'4.XLD'!$E36</f>
        <v>0</v>
      </c>
      <c r="F35" s="13">
        <f t="shared" si="6"/>
        <v>0</v>
      </c>
      <c r="G35" s="20">
        <f t="shared" si="7"/>
        <v>0</v>
      </c>
      <c r="H35" s="13">
        <f>'2.XLD'!$I36+'3.XLD'!$I35+'4.XLD'!$I36</f>
        <v>0</v>
      </c>
      <c r="I35" s="13">
        <f>'2.XLD'!H36</f>
        <v>0</v>
      </c>
      <c r="J35" s="13">
        <f>'3.XLD'!H35</f>
        <v>0</v>
      </c>
      <c r="K35" s="13">
        <f>'4.XLD'!H36</f>
        <v>0</v>
      </c>
      <c r="L35" s="13">
        <f>'2.XLD'!Q36+'3.XLD'!S35+'3.XLD'!T35+'4.XLD'!N36</f>
        <v>0</v>
      </c>
      <c r="M35" s="13">
        <f>'2.XLD'!R36+'2.XLD'!S36</f>
        <v>0</v>
      </c>
      <c r="N35" s="13">
        <f>'2.XLD'!T36+'3.XLD'!U35+'4.XLD'!O36</f>
        <v>0</v>
      </c>
      <c r="O35" s="20">
        <f t="shared" si="8"/>
        <v>0</v>
      </c>
      <c r="P35" s="13">
        <f>'2.XLD'!$U36</f>
        <v>0</v>
      </c>
      <c r="Q35" s="13">
        <f>'3.XLD'!$V35</f>
        <v>0</v>
      </c>
      <c r="R35" s="13">
        <f>'4.XLD'!$P36</f>
        <v>0</v>
      </c>
      <c r="S35" s="20">
        <f t="shared" si="9"/>
        <v>0</v>
      </c>
      <c r="T35" s="13">
        <f>'2.XLD'!Y36</f>
        <v>0</v>
      </c>
      <c r="U35" s="13">
        <f>'3.XLD'!Z35+'4.XLD'!R36</f>
        <v>0</v>
      </c>
      <c r="V35" s="13">
        <f>'2.XLD'!Z36+'3.XLD'!AA35+'4.XLD'!S36</f>
        <v>0</v>
      </c>
      <c r="W35" s="13">
        <f>'2.XLD'!AA36+'3.XLD'!AB35</f>
        <v>0</v>
      </c>
      <c r="X35" s="13">
        <f>'2.XLD'!$AB36+'3.XLD'!$AC35+'4.XLD'!$V36</f>
        <v>0</v>
      </c>
    </row>
    <row r="36" spans="1:24" s="21" customFormat="1" ht="18" hidden="1" customHeight="1" x14ac:dyDescent="0.25">
      <c r="A36" s="58" t="s">
        <v>257</v>
      </c>
      <c r="B36" s="20">
        <f t="shared" si="5"/>
        <v>0</v>
      </c>
      <c r="C36" s="13">
        <f>'2.XLD'!C37+'3.XLD'!C36+'4.XLD'!C37</f>
        <v>0</v>
      </c>
      <c r="D36" s="13">
        <f>'2.XLD'!D37+'3.XLD'!D36+'4.XLD'!D37</f>
        <v>0</v>
      </c>
      <c r="E36" s="13">
        <f>'2.XLD'!$E37+'3.XLD'!$E36+'4.XLD'!$E37</f>
        <v>0</v>
      </c>
      <c r="F36" s="13">
        <f t="shared" si="6"/>
        <v>0</v>
      </c>
      <c r="G36" s="20">
        <f t="shared" si="7"/>
        <v>0</v>
      </c>
      <c r="H36" s="13">
        <f>'2.XLD'!$I37+'3.XLD'!$I36+'4.XLD'!$I37</f>
        <v>0</v>
      </c>
      <c r="I36" s="13">
        <f>'2.XLD'!H37</f>
        <v>0</v>
      </c>
      <c r="J36" s="13">
        <f>'3.XLD'!H36</f>
        <v>0</v>
      </c>
      <c r="K36" s="13">
        <f>'4.XLD'!H37</f>
        <v>0</v>
      </c>
      <c r="L36" s="13">
        <f>'2.XLD'!Q37+'3.XLD'!S36+'3.XLD'!T36+'4.XLD'!N37</f>
        <v>0</v>
      </c>
      <c r="M36" s="13">
        <f>'2.XLD'!R37+'2.XLD'!S37</f>
        <v>0</v>
      </c>
      <c r="N36" s="13">
        <f>'2.XLD'!T37+'3.XLD'!U36+'4.XLD'!O37</f>
        <v>0</v>
      </c>
      <c r="O36" s="20">
        <f t="shared" si="8"/>
        <v>0</v>
      </c>
      <c r="P36" s="13">
        <f>'2.XLD'!$U37</f>
        <v>0</v>
      </c>
      <c r="Q36" s="13">
        <f>'3.XLD'!$V36</f>
        <v>0</v>
      </c>
      <c r="R36" s="13">
        <f>'4.XLD'!$P37</f>
        <v>0</v>
      </c>
      <c r="S36" s="20">
        <f t="shared" si="9"/>
        <v>0</v>
      </c>
      <c r="T36" s="13">
        <f>'2.XLD'!Y37</f>
        <v>0</v>
      </c>
      <c r="U36" s="13">
        <f>'3.XLD'!Z36+'4.XLD'!R37</f>
        <v>0</v>
      </c>
      <c r="V36" s="13">
        <f>'2.XLD'!Z37+'3.XLD'!AA36+'4.XLD'!S37</f>
        <v>0</v>
      </c>
      <c r="W36" s="13">
        <f>'2.XLD'!AA37+'3.XLD'!AB36</f>
        <v>0</v>
      </c>
      <c r="X36" s="13">
        <f>'2.XLD'!$AB37+'3.XLD'!$AC36+'4.XLD'!$V37</f>
        <v>0</v>
      </c>
    </row>
    <row r="37" spans="1:24" s="21" customFormat="1" ht="18" hidden="1" customHeight="1" x14ac:dyDescent="0.25">
      <c r="A37" s="58" t="s">
        <v>258</v>
      </c>
      <c r="B37" s="20">
        <f t="shared" si="5"/>
        <v>0</v>
      </c>
      <c r="C37" s="13">
        <f>'2.XLD'!C38+'3.XLD'!C37+'4.XLD'!C38</f>
        <v>0</v>
      </c>
      <c r="D37" s="13">
        <f>'2.XLD'!D38+'3.XLD'!D37+'4.XLD'!D38</f>
        <v>0</v>
      </c>
      <c r="E37" s="13">
        <f>'2.XLD'!$E38+'3.XLD'!$E37+'4.XLD'!$E38</f>
        <v>0</v>
      </c>
      <c r="F37" s="13">
        <f t="shared" si="6"/>
        <v>0</v>
      </c>
      <c r="G37" s="20">
        <f t="shared" si="7"/>
        <v>0</v>
      </c>
      <c r="H37" s="13">
        <f>'2.XLD'!$I38+'3.XLD'!$I37+'4.XLD'!$I38</f>
        <v>0</v>
      </c>
      <c r="I37" s="13">
        <f>'2.XLD'!H38</f>
        <v>0</v>
      </c>
      <c r="J37" s="13">
        <f>'3.XLD'!H37</f>
        <v>0</v>
      </c>
      <c r="K37" s="13">
        <f>'4.XLD'!H38</f>
        <v>0</v>
      </c>
      <c r="L37" s="13">
        <f>'2.XLD'!Q38+'3.XLD'!S37+'3.XLD'!T37+'4.XLD'!N38</f>
        <v>0</v>
      </c>
      <c r="M37" s="13">
        <f>'2.XLD'!R38+'2.XLD'!S38</f>
        <v>0</v>
      </c>
      <c r="N37" s="13">
        <f>'2.XLD'!T38+'3.XLD'!U37+'4.XLD'!O38</f>
        <v>0</v>
      </c>
      <c r="O37" s="20">
        <f t="shared" si="8"/>
        <v>0</v>
      </c>
      <c r="P37" s="13">
        <f>'2.XLD'!$U38</f>
        <v>0</v>
      </c>
      <c r="Q37" s="13">
        <f>'3.XLD'!$V37</f>
        <v>0</v>
      </c>
      <c r="R37" s="13">
        <f>'4.XLD'!$P38</f>
        <v>0</v>
      </c>
      <c r="S37" s="20">
        <f t="shared" si="9"/>
        <v>0</v>
      </c>
      <c r="T37" s="13">
        <f>'2.XLD'!Y38</f>
        <v>0</v>
      </c>
      <c r="U37" s="13">
        <f>'3.XLD'!Z37+'4.XLD'!R38</f>
        <v>0</v>
      </c>
      <c r="V37" s="13">
        <f>'2.XLD'!Z38+'3.XLD'!AA37+'4.XLD'!S38</f>
        <v>0</v>
      </c>
      <c r="W37" s="13">
        <f>'2.XLD'!AA38+'3.XLD'!AB37</f>
        <v>0</v>
      </c>
      <c r="X37" s="13">
        <f>'2.XLD'!$AB38+'3.XLD'!$AC37+'4.XLD'!$V38</f>
        <v>0</v>
      </c>
    </row>
    <row r="38" spans="1:24" s="21" customFormat="1" ht="18" hidden="1" customHeight="1" x14ac:dyDescent="0.25">
      <c r="A38" s="58" t="s">
        <v>259</v>
      </c>
      <c r="B38" s="20">
        <f t="shared" si="5"/>
        <v>0</v>
      </c>
      <c r="C38" s="13">
        <f>'2.XLD'!C39+'3.XLD'!C38+'4.XLD'!C39</f>
        <v>0</v>
      </c>
      <c r="D38" s="13">
        <f>'2.XLD'!D39+'3.XLD'!D38+'4.XLD'!D39</f>
        <v>0</v>
      </c>
      <c r="E38" s="13">
        <f>'2.XLD'!$E39+'3.XLD'!$E38+'4.XLD'!$E39</f>
        <v>0</v>
      </c>
      <c r="F38" s="13">
        <f t="shared" si="6"/>
        <v>0</v>
      </c>
      <c r="G38" s="20">
        <f t="shared" si="7"/>
        <v>0</v>
      </c>
      <c r="H38" s="13">
        <f>'2.XLD'!$I39+'3.XLD'!$I38+'4.XLD'!$I39</f>
        <v>0</v>
      </c>
      <c r="I38" s="13">
        <f>'2.XLD'!H39</f>
        <v>0</v>
      </c>
      <c r="J38" s="13">
        <f>'3.XLD'!H38</f>
        <v>0</v>
      </c>
      <c r="K38" s="13">
        <f>'4.XLD'!H39</f>
        <v>0</v>
      </c>
      <c r="L38" s="13">
        <f>'2.XLD'!Q39+'3.XLD'!S38+'3.XLD'!T38+'4.XLD'!N39</f>
        <v>0</v>
      </c>
      <c r="M38" s="13">
        <f>'2.XLD'!R39+'2.XLD'!S39</f>
        <v>0</v>
      </c>
      <c r="N38" s="13">
        <f>'2.XLD'!T39+'3.XLD'!U38+'4.XLD'!O39</f>
        <v>0</v>
      </c>
      <c r="O38" s="20">
        <f t="shared" si="8"/>
        <v>0</v>
      </c>
      <c r="P38" s="13">
        <f>'2.XLD'!$U39</f>
        <v>0</v>
      </c>
      <c r="Q38" s="13">
        <f>'3.XLD'!$V38</f>
        <v>0</v>
      </c>
      <c r="R38" s="13">
        <f>'4.XLD'!$P39</f>
        <v>0</v>
      </c>
      <c r="S38" s="20">
        <f t="shared" si="9"/>
        <v>0</v>
      </c>
      <c r="T38" s="13">
        <f>'2.XLD'!Y39</f>
        <v>0</v>
      </c>
      <c r="U38" s="13">
        <f>'3.XLD'!Z38+'4.XLD'!R39</f>
        <v>0</v>
      </c>
      <c r="V38" s="13">
        <f>'2.XLD'!Z39+'3.XLD'!AA38+'4.XLD'!S39</f>
        <v>0</v>
      </c>
      <c r="W38" s="13">
        <f>'2.XLD'!AA39+'3.XLD'!AB38</f>
        <v>0</v>
      </c>
      <c r="X38" s="13">
        <f>'2.XLD'!$AB39+'3.XLD'!$AC38+'4.XLD'!$V39</f>
        <v>0</v>
      </c>
    </row>
    <row r="39" spans="1:24" s="21" customFormat="1" ht="18" hidden="1" customHeight="1" x14ac:dyDescent="0.25">
      <c r="A39" s="58" t="s">
        <v>260</v>
      </c>
      <c r="B39" s="20">
        <f t="shared" si="5"/>
        <v>0</v>
      </c>
      <c r="C39" s="13">
        <f>'2.XLD'!C40+'3.XLD'!C39+'4.XLD'!C40</f>
        <v>0</v>
      </c>
      <c r="D39" s="13">
        <f>'2.XLD'!D40+'3.XLD'!D39+'4.XLD'!D40</f>
        <v>0</v>
      </c>
      <c r="E39" s="13">
        <f>'2.XLD'!$E40+'3.XLD'!$E39+'4.XLD'!$E40</f>
        <v>0</v>
      </c>
      <c r="F39" s="13">
        <f t="shared" si="6"/>
        <v>0</v>
      </c>
      <c r="G39" s="20">
        <f t="shared" si="7"/>
        <v>0</v>
      </c>
      <c r="H39" s="13">
        <f>'2.XLD'!$I40+'3.XLD'!$I39+'4.XLD'!$I40</f>
        <v>0</v>
      </c>
      <c r="I39" s="13">
        <f>'2.XLD'!H40</f>
        <v>0</v>
      </c>
      <c r="J39" s="13">
        <f>'3.XLD'!H39</f>
        <v>0</v>
      </c>
      <c r="K39" s="13">
        <f>'4.XLD'!H40</f>
        <v>0</v>
      </c>
      <c r="L39" s="13">
        <f>'2.XLD'!Q40+'3.XLD'!S39+'3.XLD'!T39+'4.XLD'!N40</f>
        <v>0</v>
      </c>
      <c r="M39" s="13">
        <f>'2.XLD'!R40+'2.XLD'!S40</f>
        <v>0</v>
      </c>
      <c r="N39" s="13">
        <f>'2.XLD'!T40+'3.XLD'!U39+'4.XLD'!O40</f>
        <v>0</v>
      </c>
      <c r="O39" s="20">
        <f t="shared" si="8"/>
        <v>0</v>
      </c>
      <c r="P39" s="13">
        <f>'2.XLD'!$U40</f>
        <v>0</v>
      </c>
      <c r="Q39" s="13">
        <f>'3.XLD'!$V39</f>
        <v>0</v>
      </c>
      <c r="R39" s="13">
        <f>'4.XLD'!$P40</f>
        <v>0</v>
      </c>
      <c r="S39" s="20">
        <f t="shared" si="9"/>
        <v>0</v>
      </c>
      <c r="T39" s="13">
        <f>'2.XLD'!Y40</f>
        <v>0</v>
      </c>
      <c r="U39" s="13">
        <f>'3.XLD'!Z39+'4.XLD'!R40</f>
        <v>0</v>
      </c>
      <c r="V39" s="13">
        <f>'2.XLD'!Z40+'3.XLD'!AA39+'4.XLD'!S40</f>
        <v>0</v>
      </c>
      <c r="W39" s="13">
        <f>'2.XLD'!AA40+'3.XLD'!AB39</f>
        <v>0</v>
      </c>
      <c r="X39" s="13">
        <f>'2.XLD'!$AB40+'3.XLD'!$AC39+'4.XLD'!$V40</f>
        <v>0</v>
      </c>
    </row>
    <row r="40" spans="1:24" s="21" customFormat="1" ht="18" hidden="1" customHeight="1" x14ac:dyDescent="0.25">
      <c r="A40" s="58" t="s">
        <v>261</v>
      </c>
      <c r="B40" s="20">
        <f t="shared" si="5"/>
        <v>0</v>
      </c>
      <c r="C40" s="13">
        <f>'2.XLD'!C41+'3.XLD'!C40+'4.XLD'!C41</f>
        <v>0</v>
      </c>
      <c r="D40" s="13">
        <f>'2.XLD'!D41+'3.XLD'!D40+'4.XLD'!D41</f>
        <v>0</v>
      </c>
      <c r="E40" s="13">
        <f>'2.XLD'!$E41+'3.XLD'!$E40+'4.XLD'!$E41</f>
        <v>0</v>
      </c>
      <c r="F40" s="13">
        <f t="shared" si="6"/>
        <v>0</v>
      </c>
      <c r="G40" s="20">
        <f t="shared" si="7"/>
        <v>0</v>
      </c>
      <c r="H40" s="13">
        <f>'2.XLD'!$I41+'3.XLD'!$I40+'4.XLD'!$I41</f>
        <v>0</v>
      </c>
      <c r="I40" s="13">
        <f>'2.XLD'!H41</f>
        <v>0</v>
      </c>
      <c r="J40" s="13">
        <f>'3.XLD'!H40</f>
        <v>0</v>
      </c>
      <c r="K40" s="13">
        <f>'4.XLD'!H41</f>
        <v>0</v>
      </c>
      <c r="L40" s="13">
        <f>'2.XLD'!Q41+'3.XLD'!S40+'3.XLD'!T40+'4.XLD'!N41</f>
        <v>0</v>
      </c>
      <c r="M40" s="13">
        <f>'2.XLD'!R41+'2.XLD'!S41</f>
        <v>0</v>
      </c>
      <c r="N40" s="13">
        <f>'2.XLD'!T41+'3.XLD'!U40+'4.XLD'!O41</f>
        <v>0</v>
      </c>
      <c r="O40" s="20">
        <f t="shared" si="8"/>
        <v>0</v>
      </c>
      <c r="P40" s="13">
        <f>'2.XLD'!$U41</f>
        <v>0</v>
      </c>
      <c r="Q40" s="13">
        <f>'3.XLD'!$V40</f>
        <v>0</v>
      </c>
      <c r="R40" s="13">
        <f>'4.XLD'!$P41</f>
        <v>0</v>
      </c>
      <c r="S40" s="20">
        <f t="shared" si="9"/>
        <v>0</v>
      </c>
      <c r="T40" s="13">
        <f>'2.XLD'!Y41</f>
        <v>0</v>
      </c>
      <c r="U40" s="13">
        <f>'3.XLD'!Z40+'4.XLD'!R41</f>
        <v>0</v>
      </c>
      <c r="V40" s="13">
        <f>'2.XLD'!Z41+'3.XLD'!AA40+'4.XLD'!S41</f>
        <v>0</v>
      </c>
      <c r="W40" s="13">
        <f>'2.XLD'!AA41+'3.XLD'!AB40</f>
        <v>0</v>
      </c>
      <c r="X40" s="13">
        <f>'2.XLD'!$AB41+'3.XLD'!$AC40+'4.XLD'!$V41</f>
        <v>0</v>
      </c>
    </row>
    <row r="41" spans="1:24" s="21" customFormat="1" ht="18" hidden="1" customHeight="1" x14ac:dyDescent="0.25">
      <c r="A41" s="58" t="s">
        <v>262</v>
      </c>
      <c r="B41" s="20">
        <f t="shared" si="5"/>
        <v>0</v>
      </c>
      <c r="C41" s="13">
        <f>'2.XLD'!C42+'3.XLD'!C41+'4.XLD'!C42</f>
        <v>0</v>
      </c>
      <c r="D41" s="13">
        <f>'2.XLD'!D42+'3.XLD'!D41+'4.XLD'!D42</f>
        <v>0</v>
      </c>
      <c r="E41" s="13">
        <f>'2.XLD'!$E42+'3.XLD'!$E41+'4.XLD'!$E42</f>
        <v>0</v>
      </c>
      <c r="F41" s="13">
        <f t="shared" si="6"/>
        <v>0</v>
      </c>
      <c r="G41" s="20">
        <f t="shared" si="7"/>
        <v>0</v>
      </c>
      <c r="H41" s="13">
        <f>'2.XLD'!$I42+'3.XLD'!$I41+'4.XLD'!$I42</f>
        <v>0</v>
      </c>
      <c r="I41" s="13">
        <f>'2.XLD'!H42</f>
        <v>0</v>
      </c>
      <c r="J41" s="13">
        <f>'3.XLD'!H41</f>
        <v>0</v>
      </c>
      <c r="K41" s="13">
        <f>'4.XLD'!H42</f>
        <v>0</v>
      </c>
      <c r="L41" s="13">
        <f>'2.XLD'!Q42+'3.XLD'!S41+'3.XLD'!T41+'4.XLD'!N42</f>
        <v>0</v>
      </c>
      <c r="M41" s="13">
        <f>'2.XLD'!R42+'2.XLD'!S42</f>
        <v>0</v>
      </c>
      <c r="N41" s="13">
        <f>'2.XLD'!T42+'3.XLD'!U41+'4.XLD'!O42</f>
        <v>0</v>
      </c>
      <c r="O41" s="20">
        <f t="shared" si="8"/>
        <v>0</v>
      </c>
      <c r="P41" s="13">
        <f>'2.XLD'!$U42</f>
        <v>0</v>
      </c>
      <c r="Q41" s="13">
        <f>'3.XLD'!$V41</f>
        <v>0</v>
      </c>
      <c r="R41" s="13">
        <f>'4.XLD'!$P42</f>
        <v>0</v>
      </c>
      <c r="S41" s="20">
        <f t="shared" si="9"/>
        <v>0</v>
      </c>
      <c r="T41" s="13">
        <f>'2.XLD'!Y42</f>
        <v>0</v>
      </c>
      <c r="U41" s="13">
        <f>'3.XLD'!Z41+'4.XLD'!R42</f>
        <v>0</v>
      </c>
      <c r="V41" s="13">
        <f>'2.XLD'!Z42+'3.XLD'!AA41+'4.XLD'!S42</f>
        <v>0</v>
      </c>
      <c r="W41" s="13">
        <f>'2.XLD'!AA42+'3.XLD'!AB41</f>
        <v>0</v>
      </c>
      <c r="X41" s="13">
        <f>'2.XLD'!$AB42+'3.XLD'!$AC41+'4.XLD'!$V42</f>
        <v>0</v>
      </c>
    </row>
    <row r="42" spans="1:24" s="61" customFormat="1" ht="19.5" hidden="1" customHeight="1" x14ac:dyDescent="0.25">
      <c r="A42" s="56" t="s">
        <v>263</v>
      </c>
      <c r="B42" s="20">
        <f>SUM(B43:B53)</f>
        <v>106</v>
      </c>
      <c r="C42" s="20">
        <f t="shared" ref="C42:X42" si="10">SUM(C43:C53)</f>
        <v>38</v>
      </c>
      <c r="D42" s="20">
        <f t="shared" si="10"/>
        <v>68</v>
      </c>
      <c r="E42" s="20">
        <f t="shared" si="10"/>
        <v>106</v>
      </c>
      <c r="F42" s="20">
        <f t="shared" si="10"/>
        <v>0</v>
      </c>
      <c r="G42" s="20">
        <f t="shared" si="10"/>
        <v>86</v>
      </c>
      <c r="H42" s="20">
        <f t="shared" si="10"/>
        <v>86</v>
      </c>
      <c r="I42" s="20">
        <f t="shared" si="10"/>
        <v>12</v>
      </c>
      <c r="J42" s="20">
        <f t="shared" si="10"/>
        <v>1</v>
      </c>
      <c r="K42" s="20">
        <f t="shared" si="10"/>
        <v>73</v>
      </c>
      <c r="L42" s="20">
        <f t="shared" si="10"/>
        <v>0</v>
      </c>
      <c r="M42" s="20">
        <f t="shared" si="10"/>
        <v>0</v>
      </c>
      <c r="N42" s="20">
        <f t="shared" si="10"/>
        <v>86</v>
      </c>
      <c r="O42" s="20">
        <f t="shared" si="10"/>
        <v>68</v>
      </c>
      <c r="P42" s="20">
        <f t="shared" si="10"/>
        <v>12</v>
      </c>
      <c r="Q42" s="20">
        <f t="shared" si="10"/>
        <v>1</v>
      </c>
      <c r="R42" s="20">
        <f t="shared" si="10"/>
        <v>55</v>
      </c>
      <c r="S42" s="20">
        <f t="shared" si="10"/>
        <v>18</v>
      </c>
      <c r="T42" s="20">
        <f t="shared" si="10"/>
        <v>0</v>
      </c>
      <c r="U42" s="20">
        <f t="shared" si="10"/>
        <v>18</v>
      </c>
      <c r="V42" s="20">
        <f t="shared" si="10"/>
        <v>0</v>
      </c>
      <c r="W42" s="20">
        <f t="shared" si="10"/>
        <v>0</v>
      </c>
      <c r="X42" s="20">
        <f t="shared" si="10"/>
        <v>0</v>
      </c>
    </row>
    <row r="43" spans="1:24" s="21" customFormat="1" ht="18" hidden="1" customHeight="1" x14ac:dyDescent="0.25">
      <c r="A43" s="58" t="s">
        <v>264</v>
      </c>
      <c r="B43" s="20">
        <f t="shared" ref="B43:B53" si="11">SUM(C43:D43)</f>
        <v>0</v>
      </c>
      <c r="C43" s="13">
        <f>'2.XLD'!C44+'3.XLD'!C43+'4.XLD'!C44</f>
        <v>0</v>
      </c>
      <c r="D43" s="13">
        <f>'2.XLD'!D44+'3.XLD'!D43+'4.XLD'!D44</f>
        <v>0</v>
      </c>
      <c r="E43" s="13">
        <f>'2.XLD'!$E44+'3.XLD'!$E43+'4.XLD'!$E44</f>
        <v>0</v>
      </c>
      <c r="F43" s="13">
        <f t="shared" ref="F43:F53" si="12">B43-E43</f>
        <v>0</v>
      </c>
      <c r="G43" s="20">
        <f t="shared" ref="G43:G53" si="13">I43+J43+K43</f>
        <v>0</v>
      </c>
      <c r="H43" s="13">
        <f>'2.XLD'!$I44+'3.XLD'!$I43+'4.XLD'!$I44</f>
        <v>0</v>
      </c>
      <c r="I43" s="13">
        <f>'2.XLD'!H44</f>
        <v>0</v>
      </c>
      <c r="J43" s="13">
        <f>'3.XLD'!H43</f>
        <v>0</v>
      </c>
      <c r="K43" s="13">
        <f>'4.XLD'!H44</f>
        <v>0</v>
      </c>
      <c r="L43" s="13">
        <f>'2.XLD'!Q44+'3.XLD'!S43+'3.XLD'!T43+'4.XLD'!N44</f>
        <v>0</v>
      </c>
      <c r="M43" s="13">
        <f>'2.XLD'!R44+'2.XLD'!S44</f>
        <v>0</v>
      </c>
      <c r="N43" s="13">
        <f>'2.XLD'!T44+'3.XLD'!U43+'4.XLD'!O44</f>
        <v>0</v>
      </c>
      <c r="O43" s="20">
        <f t="shared" ref="O43:O53" si="14">SUM(P43:R43)</f>
        <v>0</v>
      </c>
      <c r="P43" s="13">
        <f>'2.XLD'!$U44</f>
        <v>0</v>
      </c>
      <c r="Q43" s="13">
        <f>'3.XLD'!$V43</f>
        <v>0</v>
      </c>
      <c r="R43" s="13">
        <f>'4.XLD'!$P44</f>
        <v>0</v>
      </c>
      <c r="S43" s="20">
        <f t="shared" ref="S43:S53" si="15">SUM(T43:V43)</f>
        <v>0</v>
      </c>
      <c r="T43" s="13">
        <f>'2.XLD'!Y44</f>
        <v>0</v>
      </c>
      <c r="U43" s="13">
        <f>'3.XLD'!Z43+'4.XLD'!R44</f>
        <v>0</v>
      </c>
      <c r="V43" s="13">
        <f>'2.XLD'!Z44+'3.XLD'!AA43+'4.XLD'!S44</f>
        <v>0</v>
      </c>
      <c r="W43" s="13">
        <f>'2.XLD'!AA44+'3.XLD'!AB43</f>
        <v>0</v>
      </c>
      <c r="X43" s="13">
        <f>'2.XLD'!$AB44+'3.XLD'!$AC43+'4.XLD'!$V44</f>
        <v>0</v>
      </c>
    </row>
    <row r="44" spans="1:24" s="21" customFormat="1" ht="18" hidden="1" customHeight="1" x14ac:dyDescent="0.25">
      <c r="A44" s="58" t="s">
        <v>265</v>
      </c>
      <c r="B44" s="20">
        <f t="shared" si="11"/>
        <v>0</v>
      </c>
      <c r="C44" s="13">
        <f>'2.XLD'!C45+'3.XLD'!C44+'4.XLD'!C45</f>
        <v>0</v>
      </c>
      <c r="D44" s="13">
        <f>'2.XLD'!D45+'3.XLD'!D44+'4.XLD'!D45</f>
        <v>0</v>
      </c>
      <c r="E44" s="13">
        <f>'2.XLD'!$E45+'3.XLD'!$E44+'4.XLD'!$E45</f>
        <v>0</v>
      </c>
      <c r="F44" s="13">
        <f t="shared" si="12"/>
        <v>0</v>
      </c>
      <c r="G44" s="20">
        <f t="shared" si="13"/>
        <v>0</v>
      </c>
      <c r="H44" s="13">
        <f>'2.XLD'!$I45+'3.XLD'!$I44+'4.XLD'!$I45</f>
        <v>0</v>
      </c>
      <c r="I44" s="13">
        <f>'2.XLD'!H45</f>
        <v>0</v>
      </c>
      <c r="J44" s="13">
        <f>'3.XLD'!H44</f>
        <v>0</v>
      </c>
      <c r="K44" s="13">
        <f>'4.XLD'!H45</f>
        <v>0</v>
      </c>
      <c r="L44" s="13">
        <f>'2.XLD'!Q45+'3.XLD'!S44+'3.XLD'!T44+'4.XLD'!N45</f>
        <v>0</v>
      </c>
      <c r="M44" s="13">
        <f>'2.XLD'!R45+'2.XLD'!S45</f>
        <v>0</v>
      </c>
      <c r="N44" s="13">
        <f>'2.XLD'!T45+'3.XLD'!U44+'4.XLD'!O45</f>
        <v>0</v>
      </c>
      <c r="O44" s="20">
        <f t="shared" si="14"/>
        <v>0</v>
      </c>
      <c r="P44" s="13">
        <f>'2.XLD'!$U45</f>
        <v>0</v>
      </c>
      <c r="Q44" s="13">
        <f>'3.XLD'!$V44</f>
        <v>0</v>
      </c>
      <c r="R44" s="13">
        <f>'4.XLD'!$P45</f>
        <v>0</v>
      </c>
      <c r="S44" s="20">
        <f t="shared" si="15"/>
        <v>0</v>
      </c>
      <c r="T44" s="13">
        <f>'2.XLD'!Y45</f>
        <v>0</v>
      </c>
      <c r="U44" s="13">
        <f>'3.XLD'!Z44+'4.XLD'!R45</f>
        <v>0</v>
      </c>
      <c r="V44" s="13">
        <f>'2.XLD'!Z45+'3.XLD'!AA44+'4.XLD'!S45</f>
        <v>0</v>
      </c>
      <c r="W44" s="13">
        <f>'2.XLD'!AA45+'3.XLD'!AB44</f>
        <v>0</v>
      </c>
      <c r="X44" s="13">
        <f>'2.XLD'!$AB45+'3.XLD'!$AC44+'4.XLD'!$V45</f>
        <v>0</v>
      </c>
    </row>
    <row r="45" spans="1:24" s="21" customFormat="1" ht="18" hidden="1" customHeight="1" x14ac:dyDescent="0.25">
      <c r="A45" s="58" t="s">
        <v>266</v>
      </c>
      <c r="B45" s="20">
        <f t="shared" si="11"/>
        <v>0</v>
      </c>
      <c r="C45" s="13">
        <f>'2.XLD'!C46+'3.XLD'!C45+'4.XLD'!C46</f>
        <v>0</v>
      </c>
      <c r="D45" s="13">
        <f>'2.XLD'!D46+'3.XLD'!D45+'4.XLD'!D46</f>
        <v>0</v>
      </c>
      <c r="E45" s="13">
        <f>'2.XLD'!$E46+'3.XLD'!$E45+'4.XLD'!$E46</f>
        <v>0</v>
      </c>
      <c r="F45" s="13">
        <f t="shared" si="12"/>
        <v>0</v>
      </c>
      <c r="G45" s="20">
        <f t="shared" si="13"/>
        <v>0</v>
      </c>
      <c r="H45" s="13">
        <f>'2.XLD'!$I46+'3.XLD'!$I45+'4.XLD'!$I46</f>
        <v>0</v>
      </c>
      <c r="I45" s="13">
        <f>'2.XLD'!H46</f>
        <v>0</v>
      </c>
      <c r="J45" s="13">
        <f>'3.XLD'!H45</f>
        <v>0</v>
      </c>
      <c r="K45" s="13">
        <f>'4.XLD'!H46</f>
        <v>0</v>
      </c>
      <c r="L45" s="13">
        <f>'2.XLD'!Q46+'3.XLD'!S45+'3.XLD'!T45+'4.XLD'!N46</f>
        <v>0</v>
      </c>
      <c r="M45" s="13">
        <f>'2.XLD'!R46+'2.XLD'!S46</f>
        <v>0</v>
      </c>
      <c r="N45" s="13">
        <f>'2.XLD'!T46+'3.XLD'!U45+'4.XLD'!O46</f>
        <v>0</v>
      </c>
      <c r="O45" s="20">
        <f t="shared" si="14"/>
        <v>0</v>
      </c>
      <c r="P45" s="13">
        <f>'2.XLD'!$U46</f>
        <v>0</v>
      </c>
      <c r="Q45" s="13">
        <f>'3.XLD'!$V45</f>
        <v>0</v>
      </c>
      <c r="R45" s="13">
        <f>'4.XLD'!$P46</f>
        <v>0</v>
      </c>
      <c r="S45" s="20">
        <f t="shared" si="15"/>
        <v>0</v>
      </c>
      <c r="T45" s="13">
        <f>'2.XLD'!Y46</f>
        <v>0</v>
      </c>
      <c r="U45" s="13">
        <f>'3.XLD'!Z45+'4.XLD'!R46</f>
        <v>0</v>
      </c>
      <c r="V45" s="13">
        <f>'2.XLD'!Z46+'3.XLD'!AA45+'4.XLD'!S46</f>
        <v>0</v>
      </c>
      <c r="W45" s="13">
        <f>'2.XLD'!AA46+'3.XLD'!AB45</f>
        <v>0</v>
      </c>
      <c r="X45" s="13">
        <f>'2.XLD'!$AB46+'3.XLD'!$AC45+'4.XLD'!$V46</f>
        <v>0</v>
      </c>
    </row>
    <row r="46" spans="1:24" s="21" customFormat="1" ht="18" hidden="1" customHeight="1" x14ac:dyDescent="0.25">
      <c r="A46" s="58" t="s">
        <v>267</v>
      </c>
      <c r="B46" s="20">
        <f t="shared" si="11"/>
        <v>0</v>
      </c>
      <c r="C46" s="13">
        <f>'2.XLD'!C47+'3.XLD'!C46+'4.XLD'!C47</f>
        <v>0</v>
      </c>
      <c r="D46" s="13">
        <f>'2.XLD'!D47+'3.XLD'!D46+'4.XLD'!D47</f>
        <v>0</v>
      </c>
      <c r="E46" s="13">
        <f>'2.XLD'!$E47+'3.XLD'!$E46+'4.XLD'!$E47</f>
        <v>0</v>
      </c>
      <c r="F46" s="13">
        <f t="shared" si="12"/>
        <v>0</v>
      </c>
      <c r="G46" s="20">
        <f t="shared" si="13"/>
        <v>0</v>
      </c>
      <c r="H46" s="13">
        <f>'2.XLD'!$I47+'3.XLD'!$I46+'4.XLD'!$I47</f>
        <v>0</v>
      </c>
      <c r="I46" s="13">
        <f>'2.XLD'!H47</f>
        <v>0</v>
      </c>
      <c r="J46" s="13">
        <f>'3.XLD'!H46</f>
        <v>0</v>
      </c>
      <c r="K46" s="13">
        <f>'4.XLD'!H47</f>
        <v>0</v>
      </c>
      <c r="L46" s="13">
        <f>'2.XLD'!Q47+'3.XLD'!S46+'3.XLD'!T46+'4.XLD'!N47</f>
        <v>0</v>
      </c>
      <c r="M46" s="13">
        <f>'2.XLD'!R47+'2.XLD'!S47</f>
        <v>0</v>
      </c>
      <c r="N46" s="13">
        <f>'2.XLD'!T47+'3.XLD'!U46+'4.XLD'!O47</f>
        <v>0</v>
      </c>
      <c r="O46" s="20">
        <f t="shared" si="14"/>
        <v>0</v>
      </c>
      <c r="P46" s="13">
        <f>'2.XLD'!$U47</f>
        <v>0</v>
      </c>
      <c r="Q46" s="13">
        <f>'3.XLD'!$V46</f>
        <v>0</v>
      </c>
      <c r="R46" s="13">
        <f>'4.XLD'!$P47</f>
        <v>0</v>
      </c>
      <c r="S46" s="20">
        <f t="shared" si="15"/>
        <v>0</v>
      </c>
      <c r="T46" s="13">
        <f>'2.XLD'!Y47</f>
        <v>0</v>
      </c>
      <c r="U46" s="13">
        <f>'3.XLD'!Z46+'4.XLD'!R47</f>
        <v>0</v>
      </c>
      <c r="V46" s="13">
        <f>'2.XLD'!Z47+'3.XLD'!AA46+'4.XLD'!S47</f>
        <v>0</v>
      </c>
      <c r="W46" s="13">
        <f>'2.XLD'!AA47+'3.XLD'!AB46</f>
        <v>0</v>
      </c>
      <c r="X46" s="13">
        <f>'2.XLD'!$AB47+'3.XLD'!$AC46+'4.XLD'!$V47</f>
        <v>0</v>
      </c>
    </row>
    <row r="47" spans="1:24" s="21" customFormat="1" ht="18" hidden="1" customHeight="1" x14ac:dyDescent="0.25">
      <c r="A47" s="58" t="s">
        <v>268</v>
      </c>
      <c r="B47" s="20">
        <f t="shared" si="11"/>
        <v>0</v>
      </c>
      <c r="C47" s="13">
        <f>'2.XLD'!C48+'3.XLD'!C47+'4.XLD'!C48</f>
        <v>0</v>
      </c>
      <c r="D47" s="13">
        <f>'2.XLD'!D48+'3.XLD'!D47+'4.XLD'!D48</f>
        <v>0</v>
      </c>
      <c r="E47" s="13">
        <f>'2.XLD'!$E48+'3.XLD'!$E47+'4.XLD'!$E48</f>
        <v>0</v>
      </c>
      <c r="F47" s="13">
        <f t="shared" si="12"/>
        <v>0</v>
      </c>
      <c r="G47" s="20">
        <f t="shared" si="13"/>
        <v>0</v>
      </c>
      <c r="H47" s="13">
        <f>'2.XLD'!$I48+'3.XLD'!$I47+'4.XLD'!$I48</f>
        <v>0</v>
      </c>
      <c r="I47" s="13">
        <f>'2.XLD'!H48</f>
        <v>0</v>
      </c>
      <c r="J47" s="13">
        <f>'3.XLD'!H47</f>
        <v>0</v>
      </c>
      <c r="K47" s="13">
        <f>'4.XLD'!H48</f>
        <v>0</v>
      </c>
      <c r="L47" s="13">
        <f>'2.XLD'!Q48+'3.XLD'!S47+'3.XLD'!T47+'4.XLD'!N48</f>
        <v>0</v>
      </c>
      <c r="M47" s="13">
        <f>'2.XLD'!R48+'2.XLD'!S48</f>
        <v>0</v>
      </c>
      <c r="N47" s="13">
        <f>'2.XLD'!T48+'3.XLD'!U47+'4.XLD'!O48</f>
        <v>0</v>
      </c>
      <c r="O47" s="20">
        <f t="shared" si="14"/>
        <v>0</v>
      </c>
      <c r="P47" s="13">
        <f>'2.XLD'!$U48</f>
        <v>0</v>
      </c>
      <c r="Q47" s="13">
        <f>'3.XLD'!$V47</f>
        <v>0</v>
      </c>
      <c r="R47" s="13">
        <f>'4.XLD'!$P48</f>
        <v>0</v>
      </c>
      <c r="S47" s="20">
        <f t="shared" si="15"/>
        <v>0</v>
      </c>
      <c r="T47" s="13">
        <f>'2.XLD'!Y48</f>
        <v>0</v>
      </c>
      <c r="U47" s="13">
        <f>'3.XLD'!Z47+'4.XLD'!R48</f>
        <v>0</v>
      </c>
      <c r="V47" s="13">
        <f>'2.XLD'!Z48+'3.XLD'!AA47+'4.XLD'!S48</f>
        <v>0</v>
      </c>
      <c r="W47" s="13">
        <f>'2.XLD'!AA48+'3.XLD'!AB47</f>
        <v>0</v>
      </c>
      <c r="X47" s="13">
        <f>'2.XLD'!$AB48+'3.XLD'!$AC47+'4.XLD'!$V48</f>
        <v>0</v>
      </c>
    </row>
    <row r="48" spans="1:24" s="21" customFormat="1" ht="18" customHeight="1" x14ac:dyDescent="0.25">
      <c r="A48" s="58" t="s">
        <v>269</v>
      </c>
      <c r="B48" s="20">
        <f t="shared" si="11"/>
        <v>106</v>
      </c>
      <c r="C48" s="13">
        <f>'2.XLD'!C49+'3.XLD'!C48+'4.XLD'!C49</f>
        <v>38</v>
      </c>
      <c r="D48" s="13">
        <f>'2.XLD'!D49+'3.XLD'!D48+'4.XLD'!D49</f>
        <v>68</v>
      </c>
      <c r="E48" s="13">
        <f>'2.XLD'!$E49+'3.XLD'!$E48+'4.XLD'!$E49</f>
        <v>106</v>
      </c>
      <c r="F48" s="13">
        <f t="shared" si="12"/>
        <v>0</v>
      </c>
      <c r="G48" s="20">
        <f t="shared" si="13"/>
        <v>86</v>
      </c>
      <c r="H48" s="13">
        <f>'2.XLD'!$I49+'3.XLD'!$I48+'4.XLD'!$I49</f>
        <v>86</v>
      </c>
      <c r="I48" s="13">
        <f>'2.XLD'!H49</f>
        <v>12</v>
      </c>
      <c r="J48" s="13">
        <f>'3.XLD'!H48</f>
        <v>1</v>
      </c>
      <c r="K48" s="13">
        <f>'4.XLD'!H49</f>
        <v>73</v>
      </c>
      <c r="L48" s="13">
        <f>'2.XLD'!Q49+'3.XLD'!S48+'3.XLD'!T48+'4.XLD'!N49</f>
        <v>0</v>
      </c>
      <c r="M48" s="13">
        <f>'2.XLD'!R49+'2.XLD'!S49</f>
        <v>0</v>
      </c>
      <c r="N48" s="13">
        <f>'2.XLD'!T49+'3.XLD'!U48+'4.XLD'!O49</f>
        <v>86</v>
      </c>
      <c r="O48" s="20">
        <f t="shared" si="14"/>
        <v>68</v>
      </c>
      <c r="P48" s="13">
        <f>'2.XLD'!$U49</f>
        <v>12</v>
      </c>
      <c r="Q48" s="13">
        <f>'3.XLD'!$V48</f>
        <v>1</v>
      </c>
      <c r="R48" s="13">
        <f>'4.XLD'!$P49</f>
        <v>55</v>
      </c>
      <c r="S48" s="20">
        <f t="shared" si="15"/>
        <v>18</v>
      </c>
      <c r="T48" s="13">
        <f>'2.XLD'!Y49</f>
        <v>0</v>
      </c>
      <c r="U48" s="13">
        <f>'3.XLD'!Z48+'4.XLD'!R49</f>
        <v>18</v>
      </c>
      <c r="V48" s="13">
        <f>'2.XLD'!Z49+'3.XLD'!AA48+'4.XLD'!S49</f>
        <v>0</v>
      </c>
      <c r="W48" s="13">
        <f>'2.XLD'!AA49+'3.XLD'!AB48</f>
        <v>0</v>
      </c>
      <c r="X48" s="13">
        <f>'2.XLD'!$AB49+'3.XLD'!$AC48+'4.XLD'!$V49</f>
        <v>0</v>
      </c>
    </row>
    <row r="49" spans="1:24" s="21" customFormat="1" ht="18" hidden="1" customHeight="1" x14ac:dyDescent="0.25">
      <c r="A49" s="58" t="s">
        <v>270</v>
      </c>
      <c r="B49" s="20">
        <f t="shared" si="11"/>
        <v>0</v>
      </c>
      <c r="C49" s="13">
        <f>'2.XLD'!C50+'3.XLD'!C49+'4.XLD'!C50</f>
        <v>0</v>
      </c>
      <c r="D49" s="13">
        <f>'2.XLD'!D50+'3.XLD'!D49+'4.XLD'!D50</f>
        <v>0</v>
      </c>
      <c r="E49" s="13">
        <f>'2.XLD'!$E50+'3.XLD'!$E49+'4.XLD'!$E50</f>
        <v>0</v>
      </c>
      <c r="F49" s="13">
        <f t="shared" si="12"/>
        <v>0</v>
      </c>
      <c r="G49" s="20">
        <f t="shared" si="13"/>
        <v>0</v>
      </c>
      <c r="H49" s="13">
        <f>'2.XLD'!$I50+'3.XLD'!$I49+'4.XLD'!$I50</f>
        <v>0</v>
      </c>
      <c r="I49" s="13">
        <f>'2.XLD'!H50</f>
        <v>0</v>
      </c>
      <c r="J49" s="13">
        <f>'3.XLD'!H49</f>
        <v>0</v>
      </c>
      <c r="K49" s="13">
        <f>'4.XLD'!H50</f>
        <v>0</v>
      </c>
      <c r="L49" s="13">
        <f>'2.XLD'!Q50+'3.XLD'!S49+'3.XLD'!T49+'4.XLD'!N50</f>
        <v>0</v>
      </c>
      <c r="M49" s="13">
        <f>'2.XLD'!R50+'2.XLD'!S50</f>
        <v>0</v>
      </c>
      <c r="N49" s="13">
        <f>'2.XLD'!T50+'3.XLD'!U49+'4.XLD'!O50</f>
        <v>0</v>
      </c>
      <c r="O49" s="20">
        <f t="shared" si="14"/>
        <v>0</v>
      </c>
      <c r="P49" s="13">
        <f>'2.XLD'!$U50</f>
        <v>0</v>
      </c>
      <c r="Q49" s="13">
        <f>'3.XLD'!$V49</f>
        <v>0</v>
      </c>
      <c r="R49" s="13">
        <f>'4.XLD'!$P50</f>
        <v>0</v>
      </c>
      <c r="S49" s="20">
        <f t="shared" si="15"/>
        <v>0</v>
      </c>
      <c r="T49" s="13">
        <f>'2.XLD'!Y50</f>
        <v>0</v>
      </c>
      <c r="U49" s="13">
        <f>'3.XLD'!Z49+'4.XLD'!R50</f>
        <v>0</v>
      </c>
      <c r="V49" s="13">
        <f>'2.XLD'!Z50+'3.XLD'!AA49+'4.XLD'!S50</f>
        <v>0</v>
      </c>
      <c r="W49" s="13">
        <f>'2.XLD'!AA50+'3.XLD'!AB49</f>
        <v>0</v>
      </c>
      <c r="X49" s="13">
        <f>'2.XLD'!$AB50+'3.XLD'!$AC49+'4.XLD'!$V50</f>
        <v>0</v>
      </c>
    </row>
    <row r="50" spans="1:24" s="21" customFormat="1" ht="18" hidden="1" customHeight="1" x14ac:dyDescent="0.25">
      <c r="A50" s="58" t="s">
        <v>271</v>
      </c>
      <c r="B50" s="20">
        <f t="shared" si="11"/>
        <v>0</v>
      </c>
      <c r="C50" s="13">
        <f>'2.XLD'!C51+'3.XLD'!C50+'4.XLD'!C51</f>
        <v>0</v>
      </c>
      <c r="D50" s="13">
        <f>'2.XLD'!D51+'3.XLD'!D50+'4.XLD'!D51</f>
        <v>0</v>
      </c>
      <c r="E50" s="13">
        <f>'2.XLD'!$E51+'3.XLD'!$E50+'4.XLD'!$E51</f>
        <v>0</v>
      </c>
      <c r="F50" s="13">
        <f t="shared" si="12"/>
        <v>0</v>
      </c>
      <c r="G50" s="20">
        <f t="shared" si="13"/>
        <v>0</v>
      </c>
      <c r="H50" s="13">
        <f>'2.XLD'!$I51+'3.XLD'!$I50+'4.XLD'!$I51</f>
        <v>0</v>
      </c>
      <c r="I50" s="13">
        <f>'2.XLD'!H51</f>
        <v>0</v>
      </c>
      <c r="J50" s="13">
        <f>'3.XLD'!H50</f>
        <v>0</v>
      </c>
      <c r="K50" s="13">
        <f>'4.XLD'!H51</f>
        <v>0</v>
      </c>
      <c r="L50" s="13">
        <f>'2.XLD'!Q51+'3.XLD'!S50+'3.XLD'!T50+'4.XLD'!N51</f>
        <v>0</v>
      </c>
      <c r="M50" s="13">
        <f>'2.XLD'!R51+'2.XLD'!S51</f>
        <v>0</v>
      </c>
      <c r="N50" s="13">
        <f>'2.XLD'!T51+'3.XLD'!U50+'4.XLD'!O51</f>
        <v>0</v>
      </c>
      <c r="O50" s="20">
        <f t="shared" si="14"/>
        <v>0</v>
      </c>
      <c r="P50" s="13">
        <f>'2.XLD'!$U51</f>
        <v>0</v>
      </c>
      <c r="Q50" s="13">
        <f>'3.XLD'!$V50</f>
        <v>0</v>
      </c>
      <c r="R50" s="13">
        <f>'4.XLD'!$P51</f>
        <v>0</v>
      </c>
      <c r="S50" s="20">
        <f t="shared" si="15"/>
        <v>0</v>
      </c>
      <c r="T50" s="13">
        <f>'2.XLD'!Y51</f>
        <v>0</v>
      </c>
      <c r="U50" s="13">
        <f>'3.XLD'!Z50+'4.XLD'!R51</f>
        <v>0</v>
      </c>
      <c r="V50" s="13">
        <f>'2.XLD'!Z51+'3.XLD'!AA50+'4.XLD'!S51</f>
        <v>0</v>
      </c>
      <c r="W50" s="13">
        <f>'2.XLD'!AA51+'3.XLD'!AB50</f>
        <v>0</v>
      </c>
      <c r="X50" s="13">
        <f>'2.XLD'!$AB51+'3.XLD'!$AC50+'4.XLD'!$V51</f>
        <v>0</v>
      </c>
    </row>
    <row r="51" spans="1:24" s="21" customFormat="1" ht="18" hidden="1" customHeight="1" x14ac:dyDescent="0.25">
      <c r="A51" s="58" t="s">
        <v>272</v>
      </c>
      <c r="B51" s="20">
        <f t="shared" si="11"/>
        <v>0</v>
      </c>
      <c r="C51" s="13">
        <f>'2.XLD'!C52+'3.XLD'!C51+'4.XLD'!C52</f>
        <v>0</v>
      </c>
      <c r="D51" s="13">
        <f>'2.XLD'!D52+'3.XLD'!D51+'4.XLD'!D52</f>
        <v>0</v>
      </c>
      <c r="E51" s="13">
        <f>'2.XLD'!$E52+'3.XLD'!$E51+'4.XLD'!$E52</f>
        <v>0</v>
      </c>
      <c r="F51" s="13">
        <f t="shared" si="12"/>
        <v>0</v>
      </c>
      <c r="G51" s="20">
        <f t="shared" si="13"/>
        <v>0</v>
      </c>
      <c r="H51" s="13">
        <f>'2.XLD'!$I52+'3.XLD'!$I51+'4.XLD'!$I52</f>
        <v>0</v>
      </c>
      <c r="I51" s="13">
        <f>'2.XLD'!H52</f>
        <v>0</v>
      </c>
      <c r="J51" s="13">
        <f>'3.XLD'!H51</f>
        <v>0</v>
      </c>
      <c r="K51" s="13">
        <f>'4.XLD'!H52</f>
        <v>0</v>
      </c>
      <c r="L51" s="13">
        <f>'2.XLD'!Q52+'3.XLD'!S51+'3.XLD'!T51+'4.XLD'!N52</f>
        <v>0</v>
      </c>
      <c r="M51" s="13">
        <f>'2.XLD'!R52+'2.XLD'!S52</f>
        <v>0</v>
      </c>
      <c r="N51" s="13">
        <f>'2.XLD'!T52+'3.XLD'!U51+'4.XLD'!O52</f>
        <v>0</v>
      </c>
      <c r="O51" s="20">
        <f t="shared" si="14"/>
        <v>0</v>
      </c>
      <c r="P51" s="13">
        <f>'2.XLD'!$U52</f>
        <v>0</v>
      </c>
      <c r="Q51" s="13">
        <f>'3.XLD'!$V51</f>
        <v>0</v>
      </c>
      <c r="R51" s="13">
        <f>'4.XLD'!$P52</f>
        <v>0</v>
      </c>
      <c r="S51" s="20">
        <f t="shared" si="15"/>
        <v>0</v>
      </c>
      <c r="T51" s="13">
        <f>'2.XLD'!Y52</f>
        <v>0</v>
      </c>
      <c r="U51" s="13">
        <f>'3.XLD'!Z51+'4.XLD'!R52</f>
        <v>0</v>
      </c>
      <c r="V51" s="13">
        <f>'2.XLD'!Z52+'3.XLD'!AA51+'4.XLD'!S52</f>
        <v>0</v>
      </c>
      <c r="W51" s="13">
        <f>'2.XLD'!AA52+'3.XLD'!AB51</f>
        <v>0</v>
      </c>
      <c r="X51" s="13">
        <f>'2.XLD'!$AB52+'3.XLD'!$AC51+'4.XLD'!$V52</f>
        <v>0</v>
      </c>
    </row>
    <row r="52" spans="1:24" s="21" customFormat="1" ht="18" hidden="1" customHeight="1" x14ac:dyDescent="0.25">
      <c r="A52" s="58" t="s">
        <v>273</v>
      </c>
      <c r="B52" s="20">
        <f t="shared" si="11"/>
        <v>0</v>
      </c>
      <c r="C52" s="13">
        <f>'2.XLD'!C53+'3.XLD'!C52+'4.XLD'!C53</f>
        <v>0</v>
      </c>
      <c r="D52" s="13">
        <f>'2.XLD'!D53+'3.XLD'!D52+'4.XLD'!D53</f>
        <v>0</v>
      </c>
      <c r="E52" s="13">
        <f>'2.XLD'!$E53+'3.XLD'!$E52+'4.XLD'!$E53</f>
        <v>0</v>
      </c>
      <c r="F52" s="13">
        <f t="shared" si="12"/>
        <v>0</v>
      </c>
      <c r="G52" s="20">
        <f t="shared" si="13"/>
        <v>0</v>
      </c>
      <c r="H52" s="13">
        <f>'2.XLD'!$I53+'3.XLD'!$I52+'4.XLD'!$I53</f>
        <v>0</v>
      </c>
      <c r="I52" s="13">
        <f>'2.XLD'!H53</f>
        <v>0</v>
      </c>
      <c r="J52" s="13">
        <f>'3.XLD'!H52</f>
        <v>0</v>
      </c>
      <c r="K52" s="13">
        <f>'4.XLD'!H53</f>
        <v>0</v>
      </c>
      <c r="L52" s="13">
        <f>'2.XLD'!Q53+'3.XLD'!S52+'3.XLD'!T52+'4.XLD'!N53</f>
        <v>0</v>
      </c>
      <c r="M52" s="13">
        <f>'2.XLD'!R53+'2.XLD'!S53</f>
        <v>0</v>
      </c>
      <c r="N52" s="13">
        <f>'2.XLD'!T53+'3.XLD'!U52+'4.XLD'!O53</f>
        <v>0</v>
      </c>
      <c r="O52" s="20">
        <f t="shared" si="14"/>
        <v>0</v>
      </c>
      <c r="P52" s="13">
        <f>'2.XLD'!$U53</f>
        <v>0</v>
      </c>
      <c r="Q52" s="13">
        <f>'3.XLD'!$V52</f>
        <v>0</v>
      </c>
      <c r="R52" s="13">
        <f>'4.XLD'!$P53</f>
        <v>0</v>
      </c>
      <c r="S52" s="20">
        <f t="shared" si="15"/>
        <v>0</v>
      </c>
      <c r="T52" s="13">
        <f>'2.XLD'!Y53</f>
        <v>0</v>
      </c>
      <c r="U52" s="13">
        <f>'3.XLD'!Z52+'4.XLD'!R53</f>
        <v>0</v>
      </c>
      <c r="V52" s="13">
        <f>'2.XLD'!Z53+'3.XLD'!AA52+'4.XLD'!S53</f>
        <v>0</v>
      </c>
      <c r="W52" s="13">
        <f>'2.XLD'!AA53+'3.XLD'!AB52</f>
        <v>0</v>
      </c>
      <c r="X52" s="13">
        <f>'2.XLD'!$AB53+'3.XLD'!$AC52+'4.XLD'!$V53</f>
        <v>0</v>
      </c>
    </row>
    <row r="53" spans="1:24" s="21" customFormat="1" ht="18" hidden="1" customHeight="1" x14ac:dyDescent="0.25">
      <c r="A53" s="58" t="s">
        <v>274</v>
      </c>
      <c r="B53" s="20">
        <f t="shared" si="11"/>
        <v>0</v>
      </c>
      <c r="C53" s="13">
        <f>'2.XLD'!C54+'3.XLD'!C53+'4.XLD'!C54</f>
        <v>0</v>
      </c>
      <c r="D53" s="13">
        <f>'2.XLD'!D54+'3.XLD'!D53+'4.XLD'!D54</f>
        <v>0</v>
      </c>
      <c r="E53" s="13">
        <f>'2.XLD'!$E54+'3.XLD'!$E53+'4.XLD'!$E54</f>
        <v>0</v>
      </c>
      <c r="F53" s="13">
        <f t="shared" si="12"/>
        <v>0</v>
      </c>
      <c r="G53" s="20">
        <f t="shared" si="13"/>
        <v>0</v>
      </c>
      <c r="H53" s="13">
        <f>'2.XLD'!$I54+'3.XLD'!$I53+'4.XLD'!$I54</f>
        <v>0</v>
      </c>
      <c r="I53" s="13">
        <f>'2.XLD'!H54</f>
        <v>0</v>
      </c>
      <c r="J53" s="13">
        <f>'3.XLD'!H53</f>
        <v>0</v>
      </c>
      <c r="K53" s="13">
        <f>'4.XLD'!H54</f>
        <v>0</v>
      </c>
      <c r="L53" s="13">
        <f>'2.XLD'!Q54+'3.XLD'!S53+'3.XLD'!T53+'4.XLD'!N54</f>
        <v>0</v>
      </c>
      <c r="M53" s="13">
        <f>'2.XLD'!R54+'2.XLD'!S54</f>
        <v>0</v>
      </c>
      <c r="N53" s="13">
        <f>'2.XLD'!T54+'3.XLD'!U53+'4.XLD'!O54</f>
        <v>0</v>
      </c>
      <c r="O53" s="20">
        <f t="shared" si="14"/>
        <v>0</v>
      </c>
      <c r="P53" s="13">
        <f>'2.XLD'!$U54</f>
        <v>0</v>
      </c>
      <c r="Q53" s="13">
        <f>'3.XLD'!$V53</f>
        <v>0</v>
      </c>
      <c r="R53" s="13">
        <f>'4.XLD'!$P54</f>
        <v>0</v>
      </c>
      <c r="S53" s="20">
        <f t="shared" si="15"/>
        <v>0</v>
      </c>
      <c r="T53" s="13">
        <f>'2.XLD'!Y54</f>
        <v>0</v>
      </c>
      <c r="U53" s="13">
        <f>'3.XLD'!Z53+'4.XLD'!R54</f>
        <v>0</v>
      </c>
      <c r="V53" s="13">
        <f>'2.XLD'!Z54+'3.XLD'!AA53+'4.XLD'!S54</f>
        <v>0</v>
      </c>
      <c r="W53" s="13">
        <f>'2.XLD'!AA54+'3.XLD'!AB53</f>
        <v>0</v>
      </c>
      <c r="X53" s="13">
        <f>'2.XLD'!$AB54+'3.XLD'!$AC53+'4.XLD'!$V54</f>
        <v>0</v>
      </c>
    </row>
    <row r="54" spans="1:24" s="61" customFormat="1" ht="19.5" customHeight="1" x14ac:dyDescent="0.25">
      <c r="A54" s="56" t="s">
        <v>275</v>
      </c>
      <c r="B54" s="20">
        <f>SUM(B55:B65)</f>
        <v>40</v>
      </c>
      <c r="C54" s="20">
        <f t="shared" ref="C54:X54" si="16">SUM(C55:C65)</f>
        <v>14</v>
      </c>
      <c r="D54" s="20">
        <f t="shared" si="16"/>
        <v>26</v>
      </c>
      <c r="E54" s="20">
        <f t="shared" si="16"/>
        <v>40</v>
      </c>
      <c r="F54" s="20">
        <f t="shared" si="16"/>
        <v>0</v>
      </c>
      <c r="G54" s="20">
        <f t="shared" si="16"/>
        <v>40</v>
      </c>
      <c r="H54" s="20">
        <f t="shared" si="16"/>
        <v>40</v>
      </c>
      <c r="I54" s="20">
        <f t="shared" si="16"/>
        <v>0</v>
      </c>
      <c r="J54" s="20">
        <f t="shared" si="16"/>
        <v>0</v>
      </c>
      <c r="K54" s="20">
        <f t="shared" si="16"/>
        <v>40</v>
      </c>
      <c r="L54" s="20">
        <f t="shared" si="16"/>
        <v>0</v>
      </c>
      <c r="M54" s="20">
        <f t="shared" si="16"/>
        <v>0</v>
      </c>
      <c r="N54" s="20">
        <f t="shared" si="16"/>
        <v>40</v>
      </c>
      <c r="O54" s="20">
        <f t="shared" si="16"/>
        <v>40</v>
      </c>
      <c r="P54" s="20">
        <f t="shared" si="16"/>
        <v>0</v>
      </c>
      <c r="Q54" s="20">
        <f t="shared" si="16"/>
        <v>0</v>
      </c>
      <c r="R54" s="20">
        <f t="shared" si="16"/>
        <v>40</v>
      </c>
      <c r="S54" s="20">
        <f t="shared" si="16"/>
        <v>0</v>
      </c>
      <c r="T54" s="20">
        <f t="shared" si="16"/>
        <v>0</v>
      </c>
      <c r="U54" s="20">
        <f t="shared" si="16"/>
        <v>0</v>
      </c>
      <c r="V54" s="20">
        <f t="shared" si="16"/>
        <v>0</v>
      </c>
      <c r="W54" s="20">
        <f t="shared" si="16"/>
        <v>0</v>
      </c>
      <c r="X54" s="20">
        <f t="shared" si="16"/>
        <v>0</v>
      </c>
    </row>
    <row r="55" spans="1:24" s="21" customFormat="1" ht="18" hidden="1" customHeight="1" x14ac:dyDescent="0.25">
      <c r="A55" s="58" t="s">
        <v>264</v>
      </c>
      <c r="B55" s="20">
        <f t="shared" ref="B55:B65" si="17">SUM(C55:D55)</f>
        <v>0</v>
      </c>
      <c r="C55" s="13">
        <f>'2.XLD'!C56+'3.XLD'!C55+'4.XLD'!C56</f>
        <v>0</v>
      </c>
      <c r="D55" s="13">
        <f>'2.XLD'!D56+'3.XLD'!D55+'4.XLD'!D56</f>
        <v>0</v>
      </c>
      <c r="E55" s="13">
        <f>'2.XLD'!$E56+'3.XLD'!$E55+'4.XLD'!$E56</f>
        <v>0</v>
      </c>
      <c r="F55" s="13">
        <f t="shared" ref="F55:F65" si="18">B55-E55</f>
        <v>0</v>
      </c>
      <c r="G55" s="20">
        <f t="shared" ref="G55:G65" si="19">I55+J55+K55</f>
        <v>0</v>
      </c>
      <c r="H55" s="13">
        <f>'2.XLD'!$I56+'3.XLD'!$I55+'4.XLD'!$I56</f>
        <v>0</v>
      </c>
      <c r="I55" s="13">
        <f>'2.XLD'!H56</f>
        <v>0</v>
      </c>
      <c r="J55" s="13">
        <f>'3.XLD'!H55</f>
        <v>0</v>
      </c>
      <c r="K55" s="13">
        <f>'4.XLD'!H56</f>
        <v>0</v>
      </c>
      <c r="L55" s="13">
        <f>'2.XLD'!Q56+'3.XLD'!S55+'3.XLD'!T55+'4.XLD'!N56</f>
        <v>0</v>
      </c>
      <c r="M55" s="13">
        <f>'2.XLD'!R56+'2.XLD'!S56</f>
        <v>0</v>
      </c>
      <c r="N55" s="13">
        <f>'2.XLD'!T56+'3.XLD'!U55+'4.XLD'!O56</f>
        <v>0</v>
      </c>
      <c r="O55" s="20">
        <f t="shared" ref="O55:O65" si="20">SUM(P55:R55)</f>
        <v>0</v>
      </c>
      <c r="P55" s="13">
        <f>'2.XLD'!$U56</f>
        <v>0</v>
      </c>
      <c r="Q55" s="13">
        <f>'3.XLD'!$V55</f>
        <v>0</v>
      </c>
      <c r="R55" s="13">
        <f>'4.XLD'!$P56</f>
        <v>0</v>
      </c>
      <c r="S55" s="20">
        <f t="shared" ref="S55:S65" si="21">SUM(T55:V55)</f>
        <v>0</v>
      </c>
      <c r="T55" s="13">
        <f>'2.XLD'!Y56</f>
        <v>0</v>
      </c>
      <c r="U55" s="13">
        <f>'3.XLD'!Z55+'4.XLD'!R56</f>
        <v>0</v>
      </c>
      <c r="V55" s="13">
        <f>'2.XLD'!Z56+'3.XLD'!AA55+'4.XLD'!S56</f>
        <v>0</v>
      </c>
      <c r="W55" s="13">
        <f>'2.XLD'!AA56+'3.XLD'!AB55</f>
        <v>0</v>
      </c>
      <c r="X55" s="13">
        <f>'2.XLD'!$AB56+'3.XLD'!$AC55+'4.XLD'!$V56</f>
        <v>0</v>
      </c>
    </row>
    <row r="56" spans="1:24" s="21" customFormat="1" ht="18" hidden="1" customHeight="1" x14ac:dyDescent="0.25">
      <c r="A56" s="58" t="s">
        <v>265</v>
      </c>
      <c r="B56" s="20">
        <f t="shared" si="17"/>
        <v>0</v>
      </c>
      <c r="C56" s="13">
        <f>'2.XLD'!C57+'3.XLD'!C56+'4.XLD'!C57</f>
        <v>0</v>
      </c>
      <c r="D56" s="13">
        <f>'2.XLD'!D57+'3.XLD'!D56+'4.XLD'!D57</f>
        <v>0</v>
      </c>
      <c r="E56" s="13">
        <f>'2.XLD'!$E57+'3.XLD'!$E56+'4.XLD'!$E57</f>
        <v>0</v>
      </c>
      <c r="F56" s="13">
        <f t="shared" si="18"/>
        <v>0</v>
      </c>
      <c r="G56" s="20">
        <f t="shared" si="19"/>
        <v>0</v>
      </c>
      <c r="H56" s="13">
        <f>'2.XLD'!$I57+'3.XLD'!$I56+'4.XLD'!$I57</f>
        <v>0</v>
      </c>
      <c r="I56" s="13">
        <f>'2.XLD'!H57</f>
        <v>0</v>
      </c>
      <c r="J56" s="13">
        <f>'3.XLD'!H56</f>
        <v>0</v>
      </c>
      <c r="K56" s="13">
        <f>'4.XLD'!H57</f>
        <v>0</v>
      </c>
      <c r="L56" s="13">
        <f>'2.XLD'!Q57+'3.XLD'!S56+'3.XLD'!T56+'4.XLD'!N57</f>
        <v>0</v>
      </c>
      <c r="M56" s="13">
        <f>'2.XLD'!R57+'2.XLD'!S57</f>
        <v>0</v>
      </c>
      <c r="N56" s="13">
        <f>'2.XLD'!T57+'3.XLD'!U56+'4.XLD'!O57</f>
        <v>0</v>
      </c>
      <c r="O56" s="20">
        <f t="shared" si="20"/>
        <v>0</v>
      </c>
      <c r="P56" s="13">
        <f>'2.XLD'!$U57</f>
        <v>0</v>
      </c>
      <c r="Q56" s="13">
        <f>'3.XLD'!$V56</f>
        <v>0</v>
      </c>
      <c r="R56" s="13">
        <f>'4.XLD'!$P57</f>
        <v>0</v>
      </c>
      <c r="S56" s="20">
        <f t="shared" si="21"/>
        <v>0</v>
      </c>
      <c r="T56" s="13">
        <f>'2.XLD'!Y57</f>
        <v>0</v>
      </c>
      <c r="U56" s="13">
        <f>'3.XLD'!Z56+'4.XLD'!R57</f>
        <v>0</v>
      </c>
      <c r="V56" s="13">
        <f>'2.XLD'!Z57+'3.XLD'!AA56+'4.XLD'!S57</f>
        <v>0</v>
      </c>
      <c r="W56" s="13">
        <f>'2.XLD'!AA57+'3.XLD'!AB56</f>
        <v>0</v>
      </c>
      <c r="X56" s="13">
        <f>'2.XLD'!$AB57+'3.XLD'!$AC56+'4.XLD'!$V57</f>
        <v>0</v>
      </c>
    </row>
    <row r="57" spans="1:24" s="21" customFormat="1" ht="18" hidden="1" customHeight="1" x14ac:dyDescent="0.25">
      <c r="A57" s="58" t="s">
        <v>266</v>
      </c>
      <c r="B57" s="20">
        <f t="shared" si="17"/>
        <v>0</v>
      </c>
      <c r="C57" s="13">
        <f>'2.XLD'!C58+'3.XLD'!C57+'4.XLD'!C58</f>
        <v>0</v>
      </c>
      <c r="D57" s="13">
        <f>'2.XLD'!D58+'3.XLD'!D57+'4.XLD'!D58</f>
        <v>0</v>
      </c>
      <c r="E57" s="13">
        <f>'2.XLD'!$E58+'3.XLD'!$E57+'4.XLD'!$E58</f>
        <v>0</v>
      </c>
      <c r="F57" s="13">
        <f t="shared" si="18"/>
        <v>0</v>
      </c>
      <c r="G57" s="20">
        <f t="shared" si="19"/>
        <v>0</v>
      </c>
      <c r="H57" s="13">
        <f>'2.XLD'!$I58+'3.XLD'!$I57+'4.XLD'!$I58</f>
        <v>0</v>
      </c>
      <c r="I57" s="13">
        <f>'2.XLD'!H58</f>
        <v>0</v>
      </c>
      <c r="J57" s="13">
        <f>'3.XLD'!H57</f>
        <v>0</v>
      </c>
      <c r="K57" s="13">
        <f>'4.XLD'!H58</f>
        <v>0</v>
      </c>
      <c r="L57" s="13">
        <f>'2.XLD'!Q58+'3.XLD'!S57+'3.XLD'!T57+'4.XLD'!N58</f>
        <v>0</v>
      </c>
      <c r="M57" s="13">
        <f>'2.XLD'!R58+'2.XLD'!S58</f>
        <v>0</v>
      </c>
      <c r="N57" s="13">
        <f>'2.XLD'!T58+'3.XLD'!U57+'4.XLD'!O58</f>
        <v>0</v>
      </c>
      <c r="O57" s="20">
        <f t="shared" si="20"/>
        <v>0</v>
      </c>
      <c r="P57" s="13">
        <f>'2.XLD'!$U58</f>
        <v>0</v>
      </c>
      <c r="Q57" s="13">
        <f>'3.XLD'!$V57</f>
        <v>0</v>
      </c>
      <c r="R57" s="13">
        <f>'4.XLD'!$P58</f>
        <v>0</v>
      </c>
      <c r="S57" s="20">
        <f t="shared" si="21"/>
        <v>0</v>
      </c>
      <c r="T57" s="13">
        <f>'2.XLD'!Y58</f>
        <v>0</v>
      </c>
      <c r="U57" s="13">
        <f>'3.XLD'!Z57+'4.XLD'!R58</f>
        <v>0</v>
      </c>
      <c r="V57" s="13">
        <f>'2.XLD'!Z58+'3.XLD'!AA57+'4.XLD'!S58</f>
        <v>0</v>
      </c>
      <c r="W57" s="13">
        <f>'2.XLD'!AA58+'3.XLD'!AB57</f>
        <v>0</v>
      </c>
      <c r="X57" s="13">
        <f>'2.XLD'!$AB58+'3.XLD'!$AC57+'4.XLD'!$V58</f>
        <v>0</v>
      </c>
    </row>
    <row r="58" spans="1:24" s="21" customFormat="1" ht="18" hidden="1" customHeight="1" x14ac:dyDescent="0.25">
      <c r="A58" s="58" t="s">
        <v>267</v>
      </c>
      <c r="B58" s="20">
        <f t="shared" si="17"/>
        <v>0</v>
      </c>
      <c r="C58" s="13">
        <f>'2.XLD'!C59+'3.XLD'!C58+'4.XLD'!C59</f>
        <v>0</v>
      </c>
      <c r="D58" s="13">
        <f>'2.XLD'!D59+'3.XLD'!D58+'4.XLD'!D59</f>
        <v>0</v>
      </c>
      <c r="E58" s="13">
        <f>'2.XLD'!$E59+'3.XLD'!$E58+'4.XLD'!$E59</f>
        <v>0</v>
      </c>
      <c r="F58" s="13">
        <f t="shared" si="18"/>
        <v>0</v>
      </c>
      <c r="G58" s="20">
        <f t="shared" si="19"/>
        <v>0</v>
      </c>
      <c r="H58" s="13">
        <f>'2.XLD'!$I59+'3.XLD'!$I58+'4.XLD'!$I59</f>
        <v>0</v>
      </c>
      <c r="I58" s="13">
        <f>'2.XLD'!H59</f>
        <v>0</v>
      </c>
      <c r="J58" s="13">
        <f>'3.XLD'!H58</f>
        <v>0</v>
      </c>
      <c r="K58" s="13">
        <f>'4.XLD'!H59</f>
        <v>0</v>
      </c>
      <c r="L58" s="13">
        <f>'2.XLD'!Q59+'3.XLD'!S58+'3.XLD'!T58+'4.XLD'!N59</f>
        <v>0</v>
      </c>
      <c r="M58" s="13">
        <f>'2.XLD'!R59+'2.XLD'!S59</f>
        <v>0</v>
      </c>
      <c r="N58" s="13">
        <f>'2.XLD'!T59+'3.XLD'!U58+'4.XLD'!O59</f>
        <v>0</v>
      </c>
      <c r="O58" s="20">
        <f t="shared" si="20"/>
        <v>0</v>
      </c>
      <c r="P58" s="13">
        <f>'2.XLD'!$U59</f>
        <v>0</v>
      </c>
      <c r="Q58" s="13">
        <f>'3.XLD'!$V58</f>
        <v>0</v>
      </c>
      <c r="R58" s="13">
        <f>'4.XLD'!$P59</f>
        <v>0</v>
      </c>
      <c r="S58" s="20">
        <f t="shared" si="21"/>
        <v>0</v>
      </c>
      <c r="T58" s="13">
        <f>'2.XLD'!Y59</f>
        <v>0</v>
      </c>
      <c r="U58" s="13">
        <f>'3.XLD'!Z58+'4.XLD'!R59</f>
        <v>0</v>
      </c>
      <c r="V58" s="13">
        <f>'2.XLD'!Z59+'3.XLD'!AA58+'4.XLD'!S59</f>
        <v>0</v>
      </c>
      <c r="W58" s="13">
        <f>'2.XLD'!AA59+'3.XLD'!AB58</f>
        <v>0</v>
      </c>
      <c r="X58" s="13">
        <f>'2.XLD'!$AB59+'3.XLD'!$AC58+'4.XLD'!$V59</f>
        <v>0</v>
      </c>
    </row>
    <row r="59" spans="1:24" s="21" customFormat="1" ht="18" hidden="1" customHeight="1" x14ac:dyDescent="0.25">
      <c r="A59" s="58" t="s">
        <v>268</v>
      </c>
      <c r="B59" s="20">
        <f t="shared" si="17"/>
        <v>0</v>
      </c>
      <c r="C59" s="13">
        <f>'2.XLD'!C60+'3.XLD'!C59+'4.XLD'!C60</f>
        <v>0</v>
      </c>
      <c r="D59" s="13">
        <f>'2.XLD'!D60+'3.XLD'!D59+'4.XLD'!D60</f>
        <v>0</v>
      </c>
      <c r="E59" s="13">
        <f>'2.XLD'!$E60+'3.XLD'!$E59+'4.XLD'!$E60</f>
        <v>0</v>
      </c>
      <c r="F59" s="13">
        <f t="shared" si="18"/>
        <v>0</v>
      </c>
      <c r="G59" s="20">
        <f t="shared" si="19"/>
        <v>0</v>
      </c>
      <c r="H59" s="13">
        <f>'2.XLD'!$I60+'3.XLD'!$I59+'4.XLD'!$I60</f>
        <v>0</v>
      </c>
      <c r="I59" s="13">
        <f>'2.XLD'!H60</f>
        <v>0</v>
      </c>
      <c r="J59" s="13">
        <f>'3.XLD'!H59</f>
        <v>0</v>
      </c>
      <c r="K59" s="13">
        <f>'4.XLD'!H60</f>
        <v>0</v>
      </c>
      <c r="L59" s="13">
        <f>'2.XLD'!Q60+'3.XLD'!S59+'3.XLD'!T59+'4.XLD'!N60</f>
        <v>0</v>
      </c>
      <c r="M59" s="13">
        <f>'2.XLD'!R60+'2.XLD'!S60</f>
        <v>0</v>
      </c>
      <c r="N59" s="13">
        <f>'2.XLD'!T60+'3.XLD'!U59+'4.XLD'!O60</f>
        <v>0</v>
      </c>
      <c r="O59" s="20">
        <f t="shared" si="20"/>
        <v>0</v>
      </c>
      <c r="P59" s="13">
        <f>'2.XLD'!$U60</f>
        <v>0</v>
      </c>
      <c r="Q59" s="13">
        <f>'3.XLD'!$V59</f>
        <v>0</v>
      </c>
      <c r="R59" s="13">
        <f>'4.XLD'!$P60</f>
        <v>0</v>
      </c>
      <c r="S59" s="20">
        <f t="shared" si="21"/>
        <v>0</v>
      </c>
      <c r="T59" s="13">
        <f>'2.XLD'!Y60</f>
        <v>0</v>
      </c>
      <c r="U59" s="13">
        <f>'3.XLD'!Z59+'4.XLD'!R60</f>
        <v>0</v>
      </c>
      <c r="V59" s="13">
        <f>'2.XLD'!Z60+'3.XLD'!AA59+'4.XLD'!S60</f>
        <v>0</v>
      </c>
      <c r="W59" s="13">
        <f>'2.XLD'!AA60+'3.XLD'!AB59</f>
        <v>0</v>
      </c>
      <c r="X59" s="13">
        <f>'2.XLD'!$AB60+'3.XLD'!$AC59+'4.XLD'!$V60</f>
        <v>0</v>
      </c>
    </row>
    <row r="60" spans="1:24" s="21" customFormat="1" ht="18" customHeight="1" x14ac:dyDescent="0.25">
      <c r="A60" s="58" t="s">
        <v>269</v>
      </c>
      <c r="B60" s="20">
        <f t="shared" si="17"/>
        <v>40</v>
      </c>
      <c r="C60" s="13">
        <f>'2.XLD'!C61+'3.XLD'!C60+'4.XLD'!C61</f>
        <v>14</v>
      </c>
      <c r="D60" s="13">
        <f>'2.XLD'!D61+'3.XLD'!D60+'4.XLD'!D61</f>
        <v>26</v>
      </c>
      <c r="E60" s="13">
        <f>'2.XLD'!$E61+'3.XLD'!$E60+'4.XLD'!$E61</f>
        <v>40</v>
      </c>
      <c r="F60" s="13">
        <f t="shared" si="18"/>
        <v>0</v>
      </c>
      <c r="G60" s="20">
        <f t="shared" si="19"/>
        <v>40</v>
      </c>
      <c r="H60" s="13">
        <f>'2.XLD'!$I61+'3.XLD'!$I60+'4.XLD'!$I61</f>
        <v>40</v>
      </c>
      <c r="I60" s="13">
        <f>'2.XLD'!H61</f>
        <v>0</v>
      </c>
      <c r="J60" s="13">
        <f>'3.XLD'!H60</f>
        <v>0</v>
      </c>
      <c r="K60" s="13">
        <f>'4.XLD'!H61</f>
        <v>40</v>
      </c>
      <c r="L60" s="13">
        <f>'2.XLD'!Q61+'3.XLD'!S60+'3.XLD'!T60+'4.XLD'!N61</f>
        <v>0</v>
      </c>
      <c r="M60" s="13">
        <f>'2.XLD'!R61+'2.XLD'!S61</f>
        <v>0</v>
      </c>
      <c r="N60" s="13">
        <f>'2.XLD'!T61+'3.XLD'!U60+'4.XLD'!O61</f>
        <v>40</v>
      </c>
      <c r="O60" s="20">
        <f t="shared" si="20"/>
        <v>40</v>
      </c>
      <c r="P60" s="13">
        <f>'2.XLD'!$U61</f>
        <v>0</v>
      </c>
      <c r="Q60" s="13">
        <f>'3.XLD'!$V60</f>
        <v>0</v>
      </c>
      <c r="R60" s="13">
        <f>'4.XLD'!$P61</f>
        <v>40</v>
      </c>
      <c r="S60" s="20">
        <f t="shared" si="21"/>
        <v>0</v>
      </c>
      <c r="T60" s="13">
        <f>'2.XLD'!Y61</f>
        <v>0</v>
      </c>
      <c r="U60" s="13">
        <f>'3.XLD'!Z60+'4.XLD'!R61</f>
        <v>0</v>
      </c>
      <c r="V60" s="13">
        <f>'2.XLD'!Z61+'3.XLD'!AA60+'4.XLD'!S61</f>
        <v>0</v>
      </c>
      <c r="W60" s="13">
        <f>'2.XLD'!AA61+'3.XLD'!AB60</f>
        <v>0</v>
      </c>
      <c r="X60" s="13">
        <f>'2.XLD'!$AB61+'3.XLD'!$AC60+'4.XLD'!$V61</f>
        <v>0</v>
      </c>
    </row>
    <row r="61" spans="1:24" s="21" customFormat="1" ht="18" hidden="1" customHeight="1" x14ac:dyDescent="0.25">
      <c r="A61" s="58" t="s">
        <v>270</v>
      </c>
      <c r="B61" s="20">
        <f t="shared" si="17"/>
        <v>0</v>
      </c>
      <c r="C61" s="13">
        <f>'2.XLD'!C62+'3.XLD'!C61+'4.XLD'!C62</f>
        <v>0</v>
      </c>
      <c r="D61" s="13">
        <f>'2.XLD'!D62+'3.XLD'!D61+'4.XLD'!D62</f>
        <v>0</v>
      </c>
      <c r="E61" s="13">
        <f>'2.XLD'!$E62+'3.XLD'!$E61+'4.XLD'!$E62</f>
        <v>0</v>
      </c>
      <c r="F61" s="13">
        <f t="shared" si="18"/>
        <v>0</v>
      </c>
      <c r="G61" s="20">
        <f t="shared" si="19"/>
        <v>0</v>
      </c>
      <c r="H61" s="13">
        <f>'2.XLD'!$I62+'3.XLD'!$I61+'4.XLD'!$I62</f>
        <v>0</v>
      </c>
      <c r="I61" s="13">
        <f>'2.XLD'!H62</f>
        <v>0</v>
      </c>
      <c r="J61" s="13">
        <f>'3.XLD'!H61</f>
        <v>0</v>
      </c>
      <c r="K61" s="13">
        <f>'4.XLD'!H62</f>
        <v>0</v>
      </c>
      <c r="L61" s="13">
        <f>'2.XLD'!Q62+'3.XLD'!S61+'3.XLD'!T61+'4.XLD'!N62</f>
        <v>0</v>
      </c>
      <c r="M61" s="13">
        <f>'2.XLD'!R62+'2.XLD'!S62</f>
        <v>0</v>
      </c>
      <c r="N61" s="13">
        <f>'2.XLD'!T62+'3.XLD'!U61+'4.XLD'!O62</f>
        <v>0</v>
      </c>
      <c r="O61" s="20">
        <f t="shared" si="20"/>
        <v>0</v>
      </c>
      <c r="P61" s="13">
        <f>'2.XLD'!$U62</f>
        <v>0</v>
      </c>
      <c r="Q61" s="13">
        <f>'3.XLD'!$V61</f>
        <v>0</v>
      </c>
      <c r="R61" s="13">
        <f>'4.XLD'!$P62</f>
        <v>0</v>
      </c>
      <c r="S61" s="20">
        <f t="shared" si="21"/>
        <v>0</v>
      </c>
      <c r="T61" s="13">
        <f>'2.XLD'!Y62</f>
        <v>0</v>
      </c>
      <c r="U61" s="13">
        <f>'3.XLD'!Z61+'4.XLD'!R62</f>
        <v>0</v>
      </c>
      <c r="V61" s="13">
        <f>'2.XLD'!Z62+'3.XLD'!AA61+'4.XLD'!S62</f>
        <v>0</v>
      </c>
      <c r="W61" s="13">
        <f>'2.XLD'!AA62+'3.XLD'!AB61</f>
        <v>0</v>
      </c>
      <c r="X61" s="13">
        <f>'2.XLD'!$AB62+'3.XLD'!$AC61+'4.XLD'!$V62</f>
        <v>0</v>
      </c>
    </row>
    <row r="62" spans="1:24" s="21" customFormat="1" ht="18" hidden="1" customHeight="1" x14ac:dyDescent="0.25">
      <c r="A62" s="58" t="s">
        <v>271</v>
      </c>
      <c r="B62" s="20">
        <f t="shared" si="17"/>
        <v>0</v>
      </c>
      <c r="C62" s="13">
        <f>'2.XLD'!C63+'3.XLD'!C62+'4.XLD'!C63</f>
        <v>0</v>
      </c>
      <c r="D62" s="13">
        <f>'2.XLD'!D63+'3.XLD'!D62+'4.XLD'!D63</f>
        <v>0</v>
      </c>
      <c r="E62" s="13">
        <f>'2.XLD'!$E63+'3.XLD'!$E62+'4.XLD'!$E63</f>
        <v>0</v>
      </c>
      <c r="F62" s="13">
        <f t="shared" si="18"/>
        <v>0</v>
      </c>
      <c r="G62" s="20">
        <f t="shared" si="19"/>
        <v>0</v>
      </c>
      <c r="H62" s="13">
        <f>'2.XLD'!$I63+'3.XLD'!$I62+'4.XLD'!$I63</f>
        <v>0</v>
      </c>
      <c r="I62" s="13">
        <f>'2.XLD'!H63</f>
        <v>0</v>
      </c>
      <c r="J62" s="13">
        <f>'3.XLD'!H62</f>
        <v>0</v>
      </c>
      <c r="K62" s="13">
        <f>'4.XLD'!H63</f>
        <v>0</v>
      </c>
      <c r="L62" s="13">
        <f>'2.XLD'!Q63+'3.XLD'!S62+'3.XLD'!T62+'4.XLD'!N63</f>
        <v>0</v>
      </c>
      <c r="M62" s="13">
        <f>'2.XLD'!R63+'2.XLD'!S63</f>
        <v>0</v>
      </c>
      <c r="N62" s="13">
        <f>'2.XLD'!T63+'3.XLD'!U62+'4.XLD'!O63</f>
        <v>0</v>
      </c>
      <c r="O62" s="20">
        <f t="shared" si="20"/>
        <v>0</v>
      </c>
      <c r="P62" s="13">
        <f>'2.XLD'!$U63</f>
        <v>0</v>
      </c>
      <c r="Q62" s="13">
        <f>'3.XLD'!$V62</f>
        <v>0</v>
      </c>
      <c r="R62" s="13">
        <f>'4.XLD'!$P63</f>
        <v>0</v>
      </c>
      <c r="S62" s="20">
        <f t="shared" si="21"/>
        <v>0</v>
      </c>
      <c r="T62" s="13">
        <f>'2.XLD'!Y63</f>
        <v>0</v>
      </c>
      <c r="U62" s="13">
        <f>'3.XLD'!Z62+'4.XLD'!R63</f>
        <v>0</v>
      </c>
      <c r="V62" s="13">
        <f>'2.XLD'!Z63+'3.XLD'!AA62+'4.XLD'!S63</f>
        <v>0</v>
      </c>
      <c r="W62" s="13">
        <f>'2.XLD'!AA63+'3.XLD'!AB62</f>
        <v>0</v>
      </c>
      <c r="X62" s="13">
        <f>'2.XLD'!$AB63+'3.XLD'!$AC62+'4.XLD'!$V63</f>
        <v>0</v>
      </c>
    </row>
    <row r="63" spans="1:24" s="21" customFormat="1" ht="18" hidden="1" customHeight="1" x14ac:dyDescent="0.25">
      <c r="A63" s="58" t="s">
        <v>272</v>
      </c>
      <c r="B63" s="20">
        <f t="shared" si="17"/>
        <v>0</v>
      </c>
      <c r="C63" s="13">
        <f>'2.XLD'!C64+'3.XLD'!C63+'4.XLD'!C64</f>
        <v>0</v>
      </c>
      <c r="D63" s="13">
        <f>'2.XLD'!D64+'3.XLD'!D63+'4.XLD'!D64</f>
        <v>0</v>
      </c>
      <c r="E63" s="13">
        <f>'2.XLD'!$E64+'3.XLD'!$E63+'4.XLD'!$E64</f>
        <v>0</v>
      </c>
      <c r="F63" s="13">
        <f t="shared" si="18"/>
        <v>0</v>
      </c>
      <c r="G63" s="20">
        <f t="shared" si="19"/>
        <v>0</v>
      </c>
      <c r="H63" s="13">
        <f>'2.XLD'!$I64+'3.XLD'!$I63+'4.XLD'!$I64</f>
        <v>0</v>
      </c>
      <c r="I63" s="13">
        <f>'2.XLD'!H64</f>
        <v>0</v>
      </c>
      <c r="J63" s="13">
        <f>'3.XLD'!H63</f>
        <v>0</v>
      </c>
      <c r="K63" s="13">
        <f>'4.XLD'!H64</f>
        <v>0</v>
      </c>
      <c r="L63" s="13">
        <f>'2.XLD'!Q64+'3.XLD'!S63+'3.XLD'!T63+'4.XLD'!N64</f>
        <v>0</v>
      </c>
      <c r="M63" s="13">
        <f>'2.XLD'!R64+'2.XLD'!S64</f>
        <v>0</v>
      </c>
      <c r="N63" s="13">
        <f>'2.XLD'!T64+'3.XLD'!U63+'4.XLD'!O64</f>
        <v>0</v>
      </c>
      <c r="O63" s="20">
        <f t="shared" si="20"/>
        <v>0</v>
      </c>
      <c r="P63" s="13">
        <f>'2.XLD'!$U64</f>
        <v>0</v>
      </c>
      <c r="Q63" s="13">
        <f>'3.XLD'!$V63</f>
        <v>0</v>
      </c>
      <c r="R63" s="13">
        <f>'4.XLD'!$P64</f>
        <v>0</v>
      </c>
      <c r="S63" s="20">
        <f t="shared" si="21"/>
        <v>0</v>
      </c>
      <c r="T63" s="13">
        <f>'2.XLD'!Y64</f>
        <v>0</v>
      </c>
      <c r="U63" s="13">
        <f>'3.XLD'!Z63+'4.XLD'!R64</f>
        <v>0</v>
      </c>
      <c r="V63" s="13">
        <f>'2.XLD'!Z64+'3.XLD'!AA63+'4.XLD'!S64</f>
        <v>0</v>
      </c>
      <c r="W63" s="13">
        <f>'2.XLD'!AA64+'3.XLD'!AB63</f>
        <v>0</v>
      </c>
      <c r="X63" s="13">
        <f>'2.XLD'!$AB64+'3.XLD'!$AC63+'4.XLD'!$V64</f>
        <v>0</v>
      </c>
    </row>
    <row r="64" spans="1:24" s="21" customFormat="1" ht="18" hidden="1" customHeight="1" x14ac:dyDescent="0.25">
      <c r="A64" s="58" t="s">
        <v>273</v>
      </c>
      <c r="B64" s="20">
        <f t="shared" si="17"/>
        <v>0</v>
      </c>
      <c r="C64" s="13">
        <f>'2.XLD'!C65+'3.XLD'!C64+'4.XLD'!C65</f>
        <v>0</v>
      </c>
      <c r="D64" s="13">
        <f>'2.XLD'!D65+'3.XLD'!D64+'4.XLD'!D65</f>
        <v>0</v>
      </c>
      <c r="E64" s="13">
        <f>'2.XLD'!$E65+'3.XLD'!$E64+'4.XLD'!$E65</f>
        <v>0</v>
      </c>
      <c r="F64" s="13">
        <f t="shared" si="18"/>
        <v>0</v>
      </c>
      <c r="G64" s="20">
        <f t="shared" si="19"/>
        <v>0</v>
      </c>
      <c r="H64" s="13">
        <f>'2.XLD'!$I65+'3.XLD'!$I64+'4.XLD'!$I65</f>
        <v>0</v>
      </c>
      <c r="I64" s="13">
        <f>'2.XLD'!H65</f>
        <v>0</v>
      </c>
      <c r="J64" s="13">
        <f>'3.XLD'!H64</f>
        <v>0</v>
      </c>
      <c r="K64" s="13">
        <f>'4.XLD'!H65</f>
        <v>0</v>
      </c>
      <c r="L64" s="13">
        <f>'2.XLD'!Q65+'3.XLD'!S64+'3.XLD'!T64+'4.XLD'!N65</f>
        <v>0</v>
      </c>
      <c r="M64" s="13">
        <f>'2.XLD'!R65+'2.XLD'!S65</f>
        <v>0</v>
      </c>
      <c r="N64" s="13">
        <f>'2.XLD'!T65+'3.XLD'!U64+'4.XLD'!O65</f>
        <v>0</v>
      </c>
      <c r="O64" s="20">
        <f t="shared" si="20"/>
        <v>0</v>
      </c>
      <c r="P64" s="13">
        <f>'2.XLD'!$U65</f>
        <v>0</v>
      </c>
      <c r="Q64" s="13">
        <f>'3.XLD'!$V64</f>
        <v>0</v>
      </c>
      <c r="R64" s="13">
        <f>'4.XLD'!$P65</f>
        <v>0</v>
      </c>
      <c r="S64" s="20">
        <f t="shared" si="21"/>
        <v>0</v>
      </c>
      <c r="T64" s="13">
        <f>'2.XLD'!Y65</f>
        <v>0</v>
      </c>
      <c r="U64" s="13">
        <f>'3.XLD'!Z64+'4.XLD'!R65</f>
        <v>0</v>
      </c>
      <c r="V64" s="13">
        <f>'2.XLD'!Z65+'3.XLD'!AA64+'4.XLD'!S65</f>
        <v>0</v>
      </c>
      <c r="W64" s="13">
        <f>'2.XLD'!AA65+'3.XLD'!AB64</f>
        <v>0</v>
      </c>
      <c r="X64" s="13">
        <f>'2.XLD'!$AB65+'3.XLD'!$AC64+'4.XLD'!$V65</f>
        <v>0</v>
      </c>
    </row>
    <row r="65" spans="1:24" s="21" customFormat="1" ht="18" hidden="1" customHeight="1" x14ac:dyDescent="0.25">
      <c r="A65" s="58" t="s">
        <v>274</v>
      </c>
      <c r="B65" s="20">
        <f t="shared" si="17"/>
        <v>0</v>
      </c>
      <c r="C65" s="13">
        <f>'2.XLD'!C66+'3.XLD'!C65+'4.XLD'!C66</f>
        <v>0</v>
      </c>
      <c r="D65" s="13">
        <f>'2.XLD'!D66+'3.XLD'!D65+'4.XLD'!D66</f>
        <v>0</v>
      </c>
      <c r="E65" s="13">
        <f>'2.XLD'!$E66+'3.XLD'!$E65+'4.XLD'!$E66</f>
        <v>0</v>
      </c>
      <c r="F65" s="13">
        <f t="shared" si="18"/>
        <v>0</v>
      </c>
      <c r="G65" s="20">
        <f t="shared" si="19"/>
        <v>0</v>
      </c>
      <c r="H65" s="13">
        <f>'2.XLD'!$I66+'3.XLD'!$I65+'4.XLD'!$I66</f>
        <v>0</v>
      </c>
      <c r="I65" s="13">
        <f>'2.XLD'!H66</f>
        <v>0</v>
      </c>
      <c r="J65" s="13">
        <f>'3.XLD'!H65</f>
        <v>0</v>
      </c>
      <c r="K65" s="13">
        <f>'4.XLD'!H66</f>
        <v>0</v>
      </c>
      <c r="L65" s="13">
        <f>'2.XLD'!Q66+'3.XLD'!S65+'3.XLD'!T65+'4.XLD'!N66</f>
        <v>0</v>
      </c>
      <c r="M65" s="13">
        <f>'2.XLD'!R66+'2.XLD'!S66</f>
        <v>0</v>
      </c>
      <c r="N65" s="13">
        <f>'2.XLD'!T66+'3.XLD'!U65+'4.XLD'!O66</f>
        <v>0</v>
      </c>
      <c r="O65" s="20">
        <f t="shared" si="20"/>
        <v>0</v>
      </c>
      <c r="P65" s="13">
        <f>'2.XLD'!$U66</f>
        <v>0</v>
      </c>
      <c r="Q65" s="13">
        <f>'3.XLD'!$V65</f>
        <v>0</v>
      </c>
      <c r="R65" s="13">
        <f>'4.XLD'!$P66</f>
        <v>0</v>
      </c>
      <c r="S65" s="20">
        <f t="shared" si="21"/>
        <v>0</v>
      </c>
      <c r="T65" s="13">
        <f>'2.XLD'!Y66</f>
        <v>0</v>
      </c>
      <c r="U65" s="13">
        <f>'3.XLD'!Z65+'4.XLD'!R66</f>
        <v>0</v>
      </c>
      <c r="V65" s="13">
        <f>'2.XLD'!Z66+'3.XLD'!AA65+'4.XLD'!S66</f>
        <v>0</v>
      </c>
      <c r="W65" s="13">
        <f>'2.XLD'!AA66+'3.XLD'!AB65</f>
        <v>0</v>
      </c>
      <c r="X65" s="13">
        <f>'2.XLD'!$AB66+'3.XLD'!$AC65+'4.XLD'!$V66</f>
        <v>0</v>
      </c>
    </row>
    <row r="66" spans="1:24" s="61" customFormat="1" ht="19.5" customHeight="1" x14ac:dyDescent="0.25">
      <c r="A66" s="20" t="s">
        <v>276</v>
      </c>
      <c r="B66" s="20">
        <f>B11+B23+B42+B54</f>
        <v>146</v>
      </c>
      <c r="C66" s="20">
        <f t="shared" ref="C66:X66" si="22">C11+C23+C42+C54</f>
        <v>52</v>
      </c>
      <c r="D66" s="20">
        <f t="shared" si="22"/>
        <v>94</v>
      </c>
      <c r="E66" s="20">
        <f t="shared" si="22"/>
        <v>146</v>
      </c>
      <c r="F66" s="20">
        <f t="shared" si="22"/>
        <v>0</v>
      </c>
      <c r="G66" s="20">
        <f t="shared" si="22"/>
        <v>126</v>
      </c>
      <c r="H66" s="20">
        <f t="shared" si="22"/>
        <v>126</v>
      </c>
      <c r="I66" s="20">
        <f t="shared" si="22"/>
        <v>12</v>
      </c>
      <c r="J66" s="20">
        <f t="shared" si="22"/>
        <v>1</v>
      </c>
      <c r="K66" s="20">
        <f t="shared" si="22"/>
        <v>113</v>
      </c>
      <c r="L66" s="20">
        <f t="shared" si="22"/>
        <v>0</v>
      </c>
      <c r="M66" s="20">
        <f t="shared" si="22"/>
        <v>0</v>
      </c>
      <c r="N66" s="20">
        <f t="shared" si="22"/>
        <v>126</v>
      </c>
      <c r="O66" s="20">
        <f t="shared" si="22"/>
        <v>108</v>
      </c>
      <c r="P66" s="20">
        <f t="shared" si="22"/>
        <v>12</v>
      </c>
      <c r="Q66" s="20">
        <f t="shared" si="22"/>
        <v>1</v>
      </c>
      <c r="R66" s="20">
        <f>'4.XLD'!P67</f>
        <v>95</v>
      </c>
      <c r="S66" s="20">
        <f t="shared" si="22"/>
        <v>18</v>
      </c>
      <c r="T66" s="20">
        <f t="shared" si="22"/>
        <v>0</v>
      </c>
      <c r="U66" s="20">
        <f t="shared" si="22"/>
        <v>18</v>
      </c>
      <c r="V66" s="20">
        <f t="shared" si="22"/>
        <v>0</v>
      </c>
      <c r="W66" s="20">
        <f t="shared" si="22"/>
        <v>0</v>
      </c>
      <c r="X66" s="20">
        <f t="shared" si="22"/>
        <v>0</v>
      </c>
    </row>
    <row r="67" spans="1:24" s="21" customFormat="1" ht="15.75" x14ac:dyDescent="0.25">
      <c r="A67" s="62"/>
      <c r="B67" s="14">
        <f>'2.XLD'!B67+'3.XLD'!B66+'4.XLD'!B67</f>
        <v>146</v>
      </c>
      <c r="C67" s="14">
        <f>'2.XLD'!C67+'3.XLD'!C66+'4.XLD'!C67</f>
        <v>52</v>
      </c>
      <c r="D67" s="14">
        <f>'2.XLD'!D67+'3.XLD'!D66+'4.XLD'!D67</f>
        <v>94</v>
      </c>
      <c r="E67" s="14">
        <f>'2.XLD'!E67+'3.XLD'!E66+'4.XLD'!E67</f>
        <v>146</v>
      </c>
      <c r="F67" s="14">
        <f>'2.XLD'!AB67+'3.XLD'!AC66+'4.XLD'!V67</f>
        <v>0</v>
      </c>
      <c r="G67" s="14">
        <f>'2.XLD'!H67+'3.XLD'!H66+'4.XLD'!H67</f>
        <v>126</v>
      </c>
      <c r="H67" s="14">
        <f>'2.XLD'!I67+'3.XLD'!I66+'4.XLD'!I67</f>
        <v>126</v>
      </c>
      <c r="I67" s="14">
        <f>'2.XLD'!H67</f>
        <v>12</v>
      </c>
      <c r="J67" s="14">
        <f>'3.XLD'!H66</f>
        <v>1</v>
      </c>
      <c r="K67" s="14">
        <f>'4.XLD'!H67</f>
        <v>113</v>
      </c>
      <c r="L67" s="14">
        <f>'2.XLD'!Q67+'3.XLD'!T66+'4.XLD'!N67</f>
        <v>0</v>
      </c>
      <c r="M67" s="14">
        <f>'2.XLD'!R67+'2.XLD'!S67</f>
        <v>0</v>
      </c>
      <c r="N67" s="14">
        <f>'2.XLD'!T67+'3.XLD'!S66+'3.XLD'!U66+'4.XLD'!O67</f>
        <v>126</v>
      </c>
      <c r="O67" s="14">
        <f>'2.XLD'!U67+'3.XLD'!V66+'4.XLD'!P67</f>
        <v>108</v>
      </c>
      <c r="P67" s="14">
        <f>'2.XLD'!U67</f>
        <v>12</v>
      </c>
      <c r="Q67" s="14">
        <f>'3.XLD'!V66</f>
        <v>1</v>
      </c>
      <c r="R67" s="14">
        <f>'4.XLD'!P67</f>
        <v>95</v>
      </c>
      <c r="S67" s="14">
        <f>'2.XLD'!X67+'3.XLD'!Y66+'4.XLD'!Q67</f>
        <v>18</v>
      </c>
      <c r="T67" s="14">
        <f>'2.XLD'!Y67</f>
        <v>0</v>
      </c>
      <c r="U67" s="14">
        <f>'3.XLD'!Z66+'4.XLD'!R67</f>
        <v>18</v>
      </c>
      <c r="V67" s="14">
        <f>'2.XLD'!Z67+'3.XLD'!AA66+'4.XLD'!S67</f>
        <v>0</v>
      </c>
      <c r="W67" s="14">
        <f>'2.XLD'!AA67+'3.XLD'!AB66</f>
        <v>0</v>
      </c>
      <c r="X67" s="91">
        <f>'2.XLD'!AB67+'3.XLD'!AC66+'4.XLD'!V67</f>
        <v>0</v>
      </c>
    </row>
    <row r="68" spans="1:24" s="21" customFormat="1" ht="15.75" x14ac:dyDescent="0.25">
      <c r="A68" s="63"/>
      <c r="B68" s="14">
        <f>B66-B67</f>
        <v>0</v>
      </c>
      <c r="C68" s="14">
        <f>C66-C67</f>
        <v>0</v>
      </c>
      <c r="D68" s="14">
        <f t="shared" ref="D68:G68" si="23">D66-D67</f>
        <v>0</v>
      </c>
      <c r="E68" s="14">
        <f t="shared" si="23"/>
        <v>0</v>
      </c>
      <c r="F68" s="14">
        <f t="shared" si="23"/>
        <v>0</v>
      </c>
      <c r="G68" s="14">
        <f t="shared" si="23"/>
        <v>0</v>
      </c>
      <c r="H68" s="14">
        <f>H66-H67</f>
        <v>0</v>
      </c>
      <c r="I68" s="14">
        <f t="shared" ref="I68:N68" si="24">I66-I67</f>
        <v>0</v>
      </c>
      <c r="J68" s="14">
        <f t="shared" si="24"/>
        <v>0</v>
      </c>
      <c r="K68" s="14">
        <f t="shared" si="24"/>
        <v>0</v>
      </c>
      <c r="L68" s="14">
        <f t="shared" si="24"/>
        <v>0</v>
      </c>
      <c r="M68" s="14">
        <f t="shared" si="24"/>
        <v>0</v>
      </c>
      <c r="N68" s="14">
        <f t="shared" si="24"/>
        <v>0</v>
      </c>
      <c r="O68" s="14">
        <f t="shared" ref="O68" si="25">O66-O67</f>
        <v>0</v>
      </c>
      <c r="P68" s="14">
        <f t="shared" ref="P68" si="26">P66-P67</f>
        <v>0</v>
      </c>
      <c r="Q68" s="14">
        <f t="shared" ref="Q68" si="27">Q66-Q67</f>
        <v>0</v>
      </c>
      <c r="R68" s="14">
        <f t="shared" ref="R68" si="28">R66-R67</f>
        <v>0</v>
      </c>
      <c r="S68" s="14">
        <f t="shared" ref="S68" si="29">S66-S67</f>
        <v>0</v>
      </c>
      <c r="T68" s="14">
        <f t="shared" ref="T68" si="30">T66-T67</f>
        <v>0</v>
      </c>
      <c r="U68" s="14">
        <f t="shared" ref="U68" si="31">U66-U67</f>
        <v>0</v>
      </c>
      <c r="V68" s="14">
        <f t="shared" ref="V68:X68" si="32">V66-V67</f>
        <v>0</v>
      </c>
      <c r="W68" s="14">
        <f t="shared" si="32"/>
        <v>0</v>
      </c>
      <c r="X68" s="14">
        <f t="shared" si="32"/>
        <v>0</v>
      </c>
    </row>
    <row r="69" spans="1:24" ht="15.75" x14ac:dyDescent="0.25">
      <c r="A69" s="44"/>
      <c r="B69" s="11"/>
      <c r="C69" s="11"/>
      <c r="D69" s="11"/>
      <c r="E69" s="11"/>
      <c r="F69" s="11"/>
      <c r="G69" s="11"/>
      <c r="H69" s="11"/>
      <c r="I69" s="11"/>
      <c r="J69" s="11"/>
      <c r="K69" s="11"/>
      <c r="L69" s="11"/>
      <c r="M69" s="11"/>
      <c r="N69" s="11"/>
      <c r="O69" s="11"/>
      <c r="P69" s="11"/>
      <c r="Q69" s="11"/>
      <c r="R69" s="11"/>
      <c r="S69" s="11"/>
      <c r="T69" s="11"/>
      <c r="U69" s="11"/>
      <c r="V69" s="11"/>
      <c r="W69" s="11"/>
      <c r="X69" s="9"/>
    </row>
    <row r="70" spans="1:24" ht="15.75" x14ac:dyDescent="0.25">
      <c r="A70" s="43" t="s">
        <v>298</v>
      </c>
      <c r="B70" s="11"/>
      <c r="C70" s="11"/>
      <c r="D70" s="11"/>
      <c r="E70" s="11"/>
      <c r="F70" s="11"/>
      <c r="G70" s="11"/>
      <c r="H70" s="11"/>
      <c r="I70" s="11"/>
      <c r="J70" s="11"/>
      <c r="K70" s="11"/>
      <c r="L70" s="11"/>
      <c r="M70" s="11"/>
      <c r="N70" s="11"/>
      <c r="O70" s="11"/>
      <c r="P70" s="11"/>
      <c r="Q70" s="11"/>
      <c r="R70" s="11"/>
      <c r="S70" s="11"/>
      <c r="T70" s="11"/>
      <c r="U70" s="11"/>
      <c r="V70" s="11"/>
      <c r="W70" s="11"/>
      <c r="X70" s="9"/>
    </row>
    <row r="71" spans="1:24" ht="15.75" x14ac:dyDescent="0.25">
      <c r="A71" s="118" t="s">
        <v>23</v>
      </c>
      <c r="B71" s="118"/>
      <c r="C71" s="118"/>
      <c r="D71" s="118"/>
      <c r="E71" s="118"/>
      <c r="F71" s="118"/>
      <c r="G71" s="118"/>
      <c r="H71" s="118"/>
      <c r="I71" s="118"/>
      <c r="J71" s="118"/>
      <c r="K71" s="118"/>
      <c r="L71" s="118"/>
      <c r="M71" s="118"/>
      <c r="N71" s="118"/>
      <c r="O71" s="118"/>
      <c r="P71" s="118"/>
      <c r="Q71" s="118"/>
      <c r="R71" s="118"/>
      <c r="S71" s="118"/>
      <c r="T71" s="118"/>
      <c r="U71" s="118"/>
      <c r="V71" s="118"/>
      <c r="W71" s="118"/>
      <c r="X71" s="9"/>
    </row>
    <row r="72" spans="1:24" ht="15.75" x14ac:dyDescent="0.25">
      <c r="A72" s="116" t="s">
        <v>341</v>
      </c>
      <c r="B72" s="116"/>
      <c r="C72" s="116"/>
      <c r="D72" s="116"/>
      <c r="E72" s="116"/>
      <c r="F72" s="116"/>
      <c r="G72" s="116"/>
      <c r="H72" s="116"/>
      <c r="I72" s="116"/>
      <c r="J72" s="116"/>
      <c r="K72" s="116"/>
      <c r="L72" s="116"/>
      <c r="M72" s="116"/>
      <c r="N72" s="116"/>
      <c r="O72" s="116"/>
      <c r="P72" s="116"/>
      <c r="Q72" s="116"/>
      <c r="R72" s="116"/>
      <c r="S72" s="116"/>
      <c r="T72" s="116"/>
      <c r="U72" s="116"/>
      <c r="V72" s="116"/>
      <c r="W72" s="116"/>
      <c r="X72" s="9"/>
    </row>
    <row r="73" spans="1:24" ht="15.75" x14ac:dyDescent="0.25">
      <c r="A73" s="117" t="s">
        <v>61</v>
      </c>
      <c r="B73" s="117"/>
      <c r="C73" s="117"/>
      <c r="D73" s="117"/>
      <c r="E73" s="117"/>
      <c r="F73" s="117"/>
      <c r="G73" s="117"/>
      <c r="H73" s="117"/>
      <c r="I73" s="117"/>
      <c r="J73" s="117"/>
      <c r="K73" s="117"/>
      <c r="L73" s="117"/>
      <c r="M73" s="117"/>
      <c r="N73" s="117"/>
      <c r="O73" s="117"/>
      <c r="P73" s="117"/>
      <c r="Q73" s="117"/>
      <c r="R73" s="117"/>
      <c r="S73" s="117"/>
      <c r="T73" s="117"/>
      <c r="U73" s="117"/>
      <c r="V73" s="117"/>
      <c r="W73" s="117"/>
      <c r="X73" s="9"/>
    </row>
    <row r="74" spans="1:24" ht="15.75" x14ac:dyDescent="0.25">
      <c r="A74" s="116" t="s">
        <v>25</v>
      </c>
      <c r="B74" s="116"/>
      <c r="C74" s="116"/>
      <c r="D74" s="116"/>
      <c r="E74" s="116"/>
      <c r="F74" s="116"/>
      <c r="G74" s="116"/>
      <c r="H74" s="116"/>
      <c r="I74" s="116"/>
      <c r="J74" s="116"/>
      <c r="K74" s="116"/>
      <c r="L74" s="116"/>
      <c r="M74" s="116"/>
      <c r="N74" s="116"/>
      <c r="O74" s="116"/>
      <c r="P74" s="116"/>
      <c r="Q74" s="116"/>
      <c r="R74" s="116"/>
      <c r="S74" s="116"/>
      <c r="T74" s="116"/>
      <c r="U74" s="116"/>
      <c r="V74" s="116"/>
      <c r="W74" s="116"/>
      <c r="X74" s="9"/>
    </row>
    <row r="75" spans="1:24" ht="15.75" x14ac:dyDescent="0.25">
      <c r="A75" s="119" t="s">
        <v>342</v>
      </c>
      <c r="B75" s="119"/>
      <c r="C75" s="119"/>
      <c r="D75" s="119"/>
      <c r="E75" s="119"/>
      <c r="F75" s="119"/>
      <c r="G75" s="119"/>
      <c r="H75" s="119"/>
      <c r="I75" s="119"/>
      <c r="J75" s="119"/>
      <c r="K75" s="119"/>
      <c r="L75" s="119"/>
      <c r="M75" s="119"/>
      <c r="N75" s="119"/>
      <c r="O75" s="119"/>
      <c r="P75" s="119"/>
      <c r="Q75" s="119"/>
      <c r="R75" s="119"/>
      <c r="S75" s="119"/>
      <c r="T75" s="119"/>
      <c r="U75" s="119"/>
      <c r="V75" s="119"/>
      <c r="W75" s="119"/>
      <c r="X75" s="9"/>
    </row>
    <row r="76" spans="1:24" ht="15.75" x14ac:dyDescent="0.25">
      <c r="A76" s="116" t="s">
        <v>343</v>
      </c>
      <c r="B76" s="116"/>
      <c r="C76" s="116"/>
      <c r="D76" s="116"/>
      <c r="E76" s="116"/>
      <c r="F76" s="116"/>
      <c r="G76" s="116"/>
      <c r="H76" s="116"/>
      <c r="I76" s="116"/>
      <c r="J76" s="116"/>
      <c r="K76" s="116"/>
      <c r="L76" s="116"/>
      <c r="M76" s="116"/>
      <c r="N76" s="116"/>
      <c r="O76" s="116"/>
      <c r="P76" s="116"/>
      <c r="Q76" s="116"/>
      <c r="R76" s="116"/>
      <c r="S76" s="116"/>
      <c r="T76" s="116"/>
      <c r="U76" s="116"/>
      <c r="V76" s="116"/>
      <c r="W76" s="116"/>
    </row>
    <row r="77" spans="1:24" ht="15.75" x14ac:dyDescent="0.25">
      <c r="A77" s="116" t="s">
        <v>344</v>
      </c>
      <c r="B77" s="116"/>
      <c r="C77" s="116"/>
      <c r="D77" s="116"/>
      <c r="E77" s="116"/>
      <c r="F77" s="116"/>
      <c r="G77" s="116"/>
      <c r="H77" s="116"/>
      <c r="I77" s="116"/>
      <c r="J77" s="116"/>
      <c r="K77" s="116"/>
      <c r="L77" s="116"/>
      <c r="M77" s="116"/>
      <c r="N77" s="116"/>
      <c r="O77" s="116"/>
      <c r="P77" s="116"/>
      <c r="Q77" s="116"/>
      <c r="R77" s="116"/>
      <c r="S77" s="116"/>
      <c r="T77" s="116"/>
      <c r="U77" s="116"/>
      <c r="V77" s="116"/>
      <c r="W77" s="116"/>
    </row>
    <row r="78" spans="1:24" ht="15.75" x14ac:dyDescent="0.25">
      <c r="A78" s="116" t="s">
        <v>345</v>
      </c>
      <c r="B78" s="116"/>
      <c r="C78" s="116"/>
      <c r="D78" s="116"/>
      <c r="E78" s="116"/>
      <c r="F78" s="116"/>
      <c r="G78" s="116"/>
      <c r="H78" s="116"/>
      <c r="I78" s="116"/>
      <c r="J78" s="116"/>
      <c r="K78" s="116"/>
      <c r="L78" s="116"/>
      <c r="M78" s="116"/>
      <c r="N78" s="116"/>
      <c r="O78" s="116"/>
      <c r="P78" s="116"/>
      <c r="Q78" s="116"/>
      <c r="R78" s="116"/>
      <c r="S78" s="116"/>
      <c r="T78" s="116"/>
      <c r="U78" s="116"/>
      <c r="V78" s="116"/>
      <c r="W78" s="116"/>
    </row>
    <row r="79" spans="1:24" ht="15.75" x14ac:dyDescent="0.25">
      <c r="A79" s="117" t="s">
        <v>316</v>
      </c>
      <c r="B79" s="117"/>
      <c r="C79" s="117"/>
      <c r="D79" s="117"/>
      <c r="E79" s="117"/>
      <c r="F79" s="117"/>
      <c r="G79" s="117"/>
      <c r="H79" s="117"/>
      <c r="I79" s="117"/>
      <c r="J79" s="117"/>
      <c r="K79" s="117"/>
      <c r="L79" s="117"/>
      <c r="M79" s="117"/>
      <c r="N79" s="117"/>
      <c r="O79" s="117"/>
      <c r="P79" s="117"/>
      <c r="Q79" s="117"/>
      <c r="R79" s="117"/>
      <c r="S79" s="117"/>
      <c r="T79" s="117"/>
      <c r="U79" s="117"/>
      <c r="V79" s="117"/>
      <c r="W79" s="117"/>
    </row>
    <row r="80" spans="1:24" ht="15.75" x14ac:dyDescent="0.25">
      <c r="A80" s="116" t="s">
        <v>317</v>
      </c>
      <c r="B80" s="116"/>
      <c r="C80" s="116"/>
      <c r="D80" s="116"/>
      <c r="E80" s="116"/>
      <c r="F80" s="116"/>
      <c r="G80" s="116"/>
      <c r="H80" s="116"/>
      <c r="I80" s="116"/>
      <c r="J80" s="116"/>
      <c r="K80" s="116"/>
      <c r="L80" s="116"/>
      <c r="M80" s="116"/>
      <c r="N80" s="116"/>
      <c r="O80" s="116"/>
      <c r="P80" s="116"/>
      <c r="Q80" s="116"/>
      <c r="R80" s="116"/>
      <c r="S80" s="116"/>
      <c r="T80" s="116"/>
      <c r="U80" s="116"/>
      <c r="V80" s="116"/>
      <c r="W80" s="116"/>
    </row>
    <row r="81" spans="1:23" ht="15.75" x14ac:dyDescent="0.25">
      <c r="A81" s="117" t="s">
        <v>346</v>
      </c>
      <c r="B81" s="117"/>
      <c r="C81" s="117"/>
      <c r="D81" s="117"/>
      <c r="E81" s="117"/>
      <c r="F81" s="117"/>
      <c r="G81" s="117"/>
      <c r="H81" s="117"/>
      <c r="I81" s="117"/>
      <c r="J81" s="117"/>
      <c r="K81" s="117"/>
      <c r="L81" s="117"/>
      <c r="M81" s="117"/>
      <c r="N81" s="117"/>
      <c r="O81" s="117"/>
      <c r="P81" s="117"/>
      <c r="Q81" s="117"/>
      <c r="R81" s="117"/>
      <c r="S81" s="117"/>
      <c r="T81" s="117"/>
      <c r="U81" s="117"/>
      <c r="V81" s="117"/>
      <c r="W81" s="117"/>
    </row>
    <row r="82" spans="1:23" ht="15.75" x14ac:dyDescent="0.25">
      <c r="A82" s="117" t="s">
        <v>347</v>
      </c>
      <c r="B82" s="117"/>
      <c r="C82" s="117"/>
      <c r="D82" s="117"/>
      <c r="E82" s="117"/>
      <c r="F82" s="117"/>
      <c r="G82" s="117"/>
      <c r="H82" s="117"/>
      <c r="I82" s="117"/>
      <c r="J82" s="117"/>
      <c r="K82" s="117"/>
      <c r="L82" s="117"/>
      <c r="M82" s="117"/>
      <c r="N82" s="117"/>
      <c r="O82" s="117"/>
      <c r="P82" s="117"/>
      <c r="Q82" s="117"/>
      <c r="R82" s="117"/>
      <c r="S82" s="117"/>
      <c r="T82" s="117"/>
      <c r="U82" s="117"/>
      <c r="V82" s="117"/>
      <c r="W82" s="117"/>
    </row>
    <row r="83" spans="1:23" ht="15.75" x14ac:dyDescent="0.25">
      <c r="A83" s="117" t="s">
        <v>348</v>
      </c>
      <c r="B83" s="117"/>
      <c r="C83" s="117"/>
      <c r="D83" s="117"/>
      <c r="E83" s="117"/>
      <c r="F83" s="117"/>
      <c r="G83" s="117"/>
      <c r="H83" s="117"/>
      <c r="I83" s="117"/>
      <c r="J83" s="117"/>
      <c r="K83" s="117"/>
      <c r="L83" s="117"/>
      <c r="M83" s="117"/>
      <c r="N83" s="117"/>
      <c r="O83" s="117"/>
      <c r="P83" s="117"/>
      <c r="Q83" s="117"/>
      <c r="R83" s="117"/>
      <c r="S83" s="117"/>
      <c r="T83" s="117"/>
      <c r="U83" s="117"/>
      <c r="V83" s="117"/>
      <c r="W83" s="117"/>
    </row>
    <row r="84" spans="1:23" ht="15.75" x14ac:dyDescent="0.25">
      <c r="A84" s="116" t="s">
        <v>349</v>
      </c>
      <c r="B84" s="116"/>
      <c r="C84" s="116"/>
      <c r="D84" s="116"/>
      <c r="E84" s="116"/>
      <c r="F84" s="116"/>
      <c r="G84" s="116"/>
      <c r="H84" s="116"/>
      <c r="I84" s="116"/>
      <c r="J84" s="116"/>
      <c r="K84" s="116"/>
      <c r="L84" s="116"/>
      <c r="M84" s="116"/>
      <c r="N84" s="116"/>
      <c r="O84" s="116"/>
      <c r="P84" s="116"/>
      <c r="Q84" s="116"/>
      <c r="R84" s="116"/>
      <c r="S84" s="116"/>
      <c r="T84" s="116"/>
      <c r="U84" s="116"/>
      <c r="V84" s="116"/>
      <c r="W84" s="116"/>
    </row>
    <row r="85" spans="1:23" ht="15.75" x14ac:dyDescent="0.25">
      <c r="A85" s="116" t="s">
        <v>350</v>
      </c>
      <c r="B85" s="116"/>
      <c r="C85" s="116"/>
      <c r="D85" s="116"/>
      <c r="E85" s="116"/>
      <c r="F85" s="116"/>
      <c r="G85" s="116"/>
      <c r="H85" s="116"/>
      <c r="I85" s="116"/>
      <c r="J85" s="116"/>
      <c r="K85" s="116"/>
      <c r="L85" s="116"/>
      <c r="M85" s="116"/>
      <c r="N85" s="116"/>
      <c r="O85" s="116"/>
      <c r="P85" s="116"/>
      <c r="Q85" s="116"/>
      <c r="R85" s="116"/>
      <c r="S85" s="116"/>
      <c r="T85" s="116"/>
      <c r="U85" s="116"/>
      <c r="V85" s="116"/>
      <c r="W85" s="116"/>
    </row>
    <row r="86" spans="1:23" ht="15.75" x14ac:dyDescent="0.25">
      <c r="A86" s="116" t="s">
        <v>351</v>
      </c>
      <c r="B86" s="116"/>
      <c r="C86" s="116"/>
      <c r="D86" s="116"/>
      <c r="E86" s="116"/>
      <c r="F86" s="116"/>
      <c r="G86" s="116"/>
      <c r="H86" s="116"/>
      <c r="I86" s="116"/>
      <c r="J86" s="116"/>
      <c r="K86" s="116"/>
      <c r="L86" s="116"/>
      <c r="M86" s="116"/>
      <c r="N86" s="116"/>
      <c r="O86" s="116"/>
      <c r="P86" s="116"/>
      <c r="Q86" s="116"/>
      <c r="R86" s="116"/>
      <c r="S86" s="116"/>
      <c r="T86" s="116"/>
      <c r="U86" s="116"/>
      <c r="V86" s="116"/>
      <c r="W86" s="116"/>
    </row>
    <row r="87" spans="1:23" ht="15.75" x14ac:dyDescent="0.25">
      <c r="A87" s="116" t="s">
        <v>352</v>
      </c>
      <c r="B87" s="116"/>
      <c r="C87" s="116"/>
      <c r="D87" s="116"/>
      <c r="E87" s="116"/>
      <c r="F87" s="116"/>
      <c r="G87" s="116"/>
      <c r="H87" s="116"/>
      <c r="I87" s="116"/>
      <c r="J87" s="116"/>
      <c r="K87" s="116"/>
      <c r="L87" s="116"/>
      <c r="M87" s="116"/>
      <c r="N87" s="116"/>
      <c r="O87" s="116"/>
      <c r="P87" s="116"/>
      <c r="Q87" s="116"/>
      <c r="R87" s="116"/>
      <c r="S87" s="116"/>
      <c r="T87" s="116"/>
      <c r="U87" s="116"/>
      <c r="V87" s="116"/>
      <c r="W87" s="116"/>
    </row>
    <row r="88" spans="1:23" ht="15.75" x14ac:dyDescent="0.25">
      <c r="A88" s="116" t="s">
        <v>353</v>
      </c>
      <c r="B88" s="116"/>
      <c r="C88" s="116"/>
      <c r="D88" s="116"/>
      <c r="E88" s="116"/>
      <c r="F88" s="116"/>
      <c r="G88" s="116"/>
      <c r="H88" s="116"/>
      <c r="I88" s="116"/>
      <c r="J88" s="116"/>
      <c r="K88" s="116"/>
      <c r="L88" s="116"/>
      <c r="M88" s="116"/>
      <c r="N88" s="116"/>
      <c r="O88" s="116"/>
      <c r="P88" s="116"/>
      <c r="Q88" s="116"/>
      <c r="R88" s="116"/>
      <c r="S88" s="116"/>
      <c r="T88" s="116"/>
      <c r="U88" s="116"/>
      <c r="V88" s="116"/>
      <c r="W88" s="116"/>
    </row>
    <row r="89" spans="1:23" ht="15.75" x14ac:dyDescent="0.25">
      <c r="A89" s="116" t="s">
        <v>318</v>
      </c>
      <c r="B89" s="116"/>
      <c r="C89" s="116"/>
      <c r="D89" s="116"/>
      <c r="E89" s="116"/>
      <c r="F89" s="116"/>
      <c r="G89" s="116"/>
      <c r="H89" s="116"/>
      <c r="I89" s="116"/>
      <c r="J89" s="116"/>
      <c r="K89" s="116"/>
      <c r="L89" s="116"/>
      <c r="M89" s="116"/>
      <c r="N89" s="116"/>
      <c r="O89" s="116"/>
      <c r="P89" s="116"/>
      <c r="Q89" s="116"/>
      <c r="R89" s="116"/>
      <c r="S89" s="116"/>
      <c r="T89" s="116"/>
      <c r="U89" s="116"/>
      <c r="V89" s="116"/>
      <c r="W89" s="116"/>
    </row>
    <row r="90" spans="1:23" ht="15.75" x14ac:dyDescent="0.25">
      <c r="A90" s="81" t="s">
        <v>319</v>
      </c>
      <c r="B90" s="84"/>
      <c r="C90" s="84"/>
      <c r="D90" s="84"/>
      <c r="E90" s="84"/>
      <c r="F90" s="84"/>
      <c r="G90" s="84"/>
      <c r="H90" s="84"/>
      <c r="I90" s="84"/>
      <c r="J90" s="84"/>
      <c r="K90" s="84"/>
      <c r="L90" s="84"/>
      <c r="M90" s="84"/>
      <c r="N90" s="84"/>
      <c r="O90" s="84"/>
      <c r="P90" s="84"/>
      <c r="Q90" s="84"/>
      <c r="R90" s="84"/>
      <c r="S90" s="84"/>
      <c r="T90" s="84"/>
      <c r="U90" s="84"/>
      <c r="V90" s="84"/>
      <c r="W90" s="84"/>
    </row>
  </sheetData>
  <mergeCells count="46">
    <mergeCell ref="H5:Q5"/>
    <mergeCell ref="A4:D4"/>
    <mergeCell ref="G7:H7"/>
    <mergeCell ref="G8:G9"/>
    <mergeCell ref="H8:H9"/>
    <mergeCell ref="A7:A9"/>
    <mergeCell ref="B7:B9"/>
    <mergeCell ref="E7:E9"/>
    <mergeCell ref="D8:D9"/>
    <mergeCell ref="C7:D7"/>
    <mergeCell ref="F7:F9"/>
    <mergeCell ref="X7:X9"/>
    <mergeCell ref="O8:R8"/>
    <mergeCell ref="S8:V8"/>
    <mergeCell ref="A2:W2"/>
    <mergeCell ref="A3:W3"/>
    <mergeCell ref="A6:W6"/>
    <mergeCell ref="I8:I9"/>
    <mergeCell ref="J8:J9"/>
    <mergeCell ref="K8:K9"/>
    <mergeCell ref="L8:M8"/>
    <mergeCell ref="N8:N9"/>
    <mergeCell ref="I7:K7"/>
    <mergeCell ref="L7:N7"/>
    <mergeCell ref="O7:V7"/>
    <mergeCell ref="W7:W9"/>
    <mergeCell ref="C8:C9"/>
    <mergeCell ref="A71:W71"/>
    <mergeCell ref="A72:W72"/>
    <mergeCell ref="A73:W73"/>
    <mergeCell ref="A74:W74"/>
    <mergeCell ref="A75:W75"/>
    <mergeCell ref="A76:W76"/>
    <mergeCell ref="A77:W77"/>
    <mergeCell ref="A78:W78"/>
    <mergeCell ref="A79:W79"/>
    <mergeCell ref="A80:W80"/>
    <mergeCell ref="A86:W86"/>
    <mergeCell ref="A87:W87"/>
    <mergeCell ref="A88:W88"/>
    <mergeCell ref="A89:W89"/>
    <mergeCell ref="A81:W81"/>
    <mergeCell ref="A82:W82"/>
    <mergeCell ref="A83:W83"/>
    <mergeCell ref="A84:W84"/>
    <mergeCell ref="A85:W85"/>
  </mergeCells>
  <pageMargins left="0" right="0" top="0" bottom="0" header="0.3" footer="0.3"/>
  <pageSetup scale="69" fitToHeight="0" orientation="landscape" r:id="rId1"/>
  <colBreaks count="1" manualBreakCount="1">
    <brk id="23" max="1048575" man="1"/>
  </colBreaks>
  <ignoredErrors>
    <ignoredError sqref="B54 O54 S54 B42 F54:G54 F42:W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0"/>
  <sheetViews>
    <sheetView topLeftCell="A5" zoomScale="91" zoomScaleNormal="91" workbookViewId="0">
      <pane xSplit="2" ySplit="7" topLeftCell="H48" activePane="bottomRight" state="frozen"/>
      <selection activeCell="A5" sqref="A5"/>
      <selection pane="topRight" activeCell="C5" sqref="C5"/>
      <selection pane="bottomLeft" activeCell="A9" sqref="A9"/>
      <selection pane="bottomRight" activeCell="J49" sqref="J49"/>
    </sheetView>
  </sheetViews>
  <sheetFormatPr defaultRowHeight="15" x14ac:dyDescent="0.25"/>
  <cols>
    <col min="1" max="1" width="17.7109375" style="16" customWidth="1"/>
    <col min="2" max="2" width="9.140625" style="12"/>
    <col min="3" max="3" width="5.85546875" style="16" customWidth="1"/>
    <col min="4" max="4" width="6.85546875" style="16" customWidth="1"/>
    <col min="5" max="5" width="7.7109375" style="16" customWidth="1"/>
    <col min="6" max="6" width="7.42578125" style="16" customWidth="1"/>
    <col min="7" max="7" width="7.7109375" style="16" customWidth="1"/>
    <col min="8" max="8" width="7.7109375" style="12" customWidth="1"/>
    <col min="9" max="10" width="9.140625" style="16"/>
    <col min="11" max="11" width="7.85546875" style="16" customWidth="1"/>
    <col min="12" max="12" width="7.7109375" style="16" customWidth="1"/>
    <col min="13" max="13" width="7.5703125" style="16" customWidth="1"/>
    <col min="14" max="14" width="7.140625" style="16" customWidth="1"/>
    <col min="15" max="15" width="8" style="16" customWidth="1"/>
    <col min="16" max="16" width="7" style="16" customWidth="1"/>
    <col min="17" max="17" width="6.42578125" style="16" customWidth="1"/>
    <col min="18" max="18" width="7.5703125" style="16" customWidth="1"/>
    <col min="19" max="19" width="7.42578125" style="16" customWidth="1"/>
    <col min="20" max="20" width="6.140625" style="16" customWidth="1"/>
    <col min="21" max="21" width="9.140625" style="16"/>
    <col min="22" max="22" width="6.7109375" style="16" customWidth="1"/>
    <col min="23" max="23" width="7.140625" style="16" customWidth="1"/>
    <col min="24" max="24" width="9.140625" style="16"/>
    <col min="25" max="25" width="7.85546875" style="16" customWidth="1"/>
    <col min="26" max="26" width="7.5703125" style="16" customWidth="1"/>
    <col min="27" max="27" width="9.140625" style="16"/>
    <col min="28" max="28" width="9.140625" style="16" customWidth="1"/>
    <col min="29" max="16384" width="9.140625" style="16"/>
  </cols>
  <sheetData>
    <row r="1" spans="1:28" ht="15.75" x14ac:dyDescent="0.25">
      <c r="B1" s="11"/>
      <c r="C1" s="15"/>
      <c r="D1" s="15"/>
      <c r="E1" s="15"/>
      <c r="F1" s="15"/>
      <c r="G1" s="15"/>
      <c r="H1" s="11"/>
      <c r="I1" s="15"/>
      <c r="J1" s="15"/>
      <c r="K1" s="15"/>
      <c r="L1" s="15"/>
      <c r="M1" s="15"/>
      <c r="N1" s="15"/>
      <c r="O1" s="15"/>
      <c r="P1" s="15"/>
      <c r="Q1" s="15"/>
      <c r="R1" s="15"/>
      <c r="S1" s="15"/>
      <c r="T1" s="15"/>
      <c r="U1" s="15"/>
      <c r="V1" s="15"/>
      <c r="W1" s="15"/>
      <c r="X1" s="15"/>
      <c r="Y1" s="15"/>
      <c r="Z1" s="22" t="s">
        <v>63</v>
      </c>
      <c r="AA1" s="15"/>
      <c r="AB1" s="15"/>
    </row>
    <row r="2" spans="1:28" ht="15.75" x14ac:dyDescent="0.25">
      <c r="A2" s="126" t="s">
        <v>64</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row>
    <row r="3" spans="1:28" ht="15.75"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row>
    <row r="4" spans="1:28" ht="15.75" x14ac:dyDescent="0.25">
      <c r="A4" s="98"/>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8" ht="31.5" customHeight="1" x14ac:dyDescent="0.25">
      <c r="A5" s="113" t="s">
        <v>393</v>
      </c>
      <c r="B5" s="114"/>
      <c r="C5" s="114"/>
      <c r="D5" s="114"/>
      <c r="E5" s="98"/>
      <c r="F5" s="98"/>
      <c r="G5" s="98"/>
      <c r="H5" s="98"/>
      <c r="I5" s="98"/>
      <c r="J5" s="98"/>
      <c r="K5" s="98"/>
      <c r="L5" s="98"/>
      <c r="M5" s="98"/>
      <c r="N5" s="98"/>
      <c r="O5" s="98"/>
      <c r="P5" s="98"/>
      <c r="Q5" s="98"/>
      <c r="R5" s="98"/>
      <c r="S5" s="98"/>
      <c r="T5" s="98"/>
      <c r="U5" s="98"/>
      <c r="V5" s="98"/>
      <c r="W5" s="98"/>
      <c r="X5" s="98"/>
      <c r="Y5" s="98"/>
      <c r="Z5" s="98"/>
      <c r="AA5" s="98"/>
    </row>
    <row r="6" spans="1:28" ht="15.75" x14ac:dyDescent="0.25">
      <c r="A6" s="98"/>
      <c r="B6" s="98"/>
      <c r="C6" s="98"/>
      <c r="D6" s="98"/>
      <c r="E6" s="98"/>
      <c r="F6" s="98"/>
      <c r="G6" s="98"/>
      <c r="H6" s="126" t="s">
        <v>396</v>
      </c>
      <c r="I6" s="126"/>
      <c r="J6" s="126"/>
      <c r="K6" s="126"/>
      <c r="L6" s="126"/>
      <c r="M6" s="126"/>
      <c r="N6" s="126"/>
      <c r="O6" s="126"/>
      <c r="P6" s="126"/>
      <c r="Q6" s="126"/>
      <c r="R6" s="98"/>
      <c r="S6" s="98"/>
      <c r="T6" s="98"/>
      <c r="U6" s="98"/>
      <c r="V6" s="98"/>
      <c r="W6" s="98"/>
      <c r="X6" s="98"/>
      <c r="Y6" s="98"/>
      <c r="Z6" s="98"/>
      <c r="AA6" s="98"/>
    </row>
    <row r="7" spans="1:28" s="29" customFormat="1" ht="15.75" x14ac:dyDescent="0.25">
      <c r="A7" s="127" t="str">
        <f>'1.TCD'!A6:AD6</f>
        <v>(Kèm theo Báo cáo số:                    /BC-TT ngày                 /      / 2025 của UBND huyện)</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row>
    <row r="8" spans="1:28" s="18" customFormat="1" ht="54" customHeight="1" x14ac:dyDescent="0.2">
      <c r="A8" s="128" t="s">
        <v>2</v>
      </c>
      <c r="B8" s="123" t="s">
        <v>292</v>
      </c>
      <c r="C8" s="129"/>
      <c r="D8" s="124"/>
      <c r="E8" s="128" t="s">
        <v>67</v>
      </c>
      <c r="F8" s="128"/>
      <c r="G8" s="128"/>
      <c r="H8" s="128" t="s">
        <v>47</v>
      </c>
      <c r="I8" s="128"/>
      <c r="J8" s="128" t="s">
        <v>68</v>
      </c>
      <c r="K8" s="128"/>
      <c r="L8" s="128"/>
      <c r="M8" s="128"/>
      <c r="N8" s="128"/>
      <c r="O8" s="128"/>
      <c r="P8" s="128"/>
      <c r="Q8" s="128" t="s">
        <v>69</v>
      </c>
      <c r="R8" s="128"/>
      <c r="S8" s="128"/>
      <c r="T8" s="128"/>
      <c r="U8" s="128" t="s">
        <v>70</v>
      </c>
      <c r="V8" s="128"/>
      <c r="W8" s="128"/>
      <c r="X8" s="128"/>
      <c r="Y8" s="128"/>
      <c r="Z8" s="128"/>
      <c r="AA8" s="128" t="s">
        <v>33</v>
      </c>
      <c r="AB8" s="128" t="s">
        <v>284</v>
      </c>
    </row>
    <row r="9" spans="1:28" s="18" customFormat="1" ht="22.5" customHeight="1" x14ac:dyDescent="0.2">
      <c r="A9" s="128"/>
      <c r="B9" s="121" t="s">
        <v>43</v>
      </c>
      <c r="C9" s="128" t="s">
        <v>65</v>
      </c>
      <c r="D9" s="128" t="s">
        <v>66</v>
      </c>
      <c r="E9" s="128" t="s">
        <v>22</v>
      </c>
      <c r="F9" s="128" t="s">
        <v>71</v>
      </c>
      <c r="G9" s="128" t="s">
        <v>72</v>
      </c>
      <c r="H9" s="111" t="s">
        <v>36</v>
      </c>
      <c r="I9" s="128" t="s">
        <v>10</v>
      </c>
      <c r="J9" s="128" t="s">
        <v>73</v>
      </c>
      <c r="K9" s="128"/>
      <c r="L9" s="128"/>
      <c r="M9" s="128"/>
      <c r="N9" s="128" t="s">
        <v>74</v>
      </c>
      <c r="O9" s="128" t="s">
        <v>75</v>
      </c>
      <c r="P9" s="128" t="s">
        <v>76</v>
      </c>
      <c r="Q9" s="128" t="s">
        <v>52</v>
      </c>
      <c r="R9" s="128"/>
      <c r="S9" s="128"/>
      <c r="T9" s="128" t="s">
        <v>294</v>
      </c>
      <c r="U9" s="128" t="s">
        <v>77</v>
      </c>
      <c r="V9" s="128"/>
      <c r="W9" s="128"/>
      <c r="X9" s="128" t="s">
        <v>78</v>
      </c>
      <c r="Y9" s="128"/>
      <c r="Z9" s="128"/>
      <c r="AA9" s="128"/>
      <c r="AB9" s="128"/>
    </row>
    <row r="10" spans="1:28" s="18" customFormat="1" ht="69" customHeight="1" x14ac:dyDescent="0.2">
      <c r="A10" s="128"/>
      <c r="B10" s="122"/>
      <c r="C10" s="128"/>
      <c r="D10" s="128"/>
      <c r="E10" s="128"/>
      <c r="F10" s="128"/>
      <c r="G10" s="128"/>
      <c r="H10" s="111"/>
      <c r="I10" s="128"/>
      <c r="J10" s="50" t="s">
        <v>22</v>
      </c>
      <c r="K10" s="50" t="s">
        <v>79</v>
      </c>
      <c r="L10" s="50" t="s">
        <v>80</v>
      </c>
      <c r="M10" s="50" t="s">
        <v>81</v>
      </c>
      <c r="N10" s="128"/>
      <c r="O10" s="128"/>
      <c r="P10" s="128"/>
      <c r="Q10" s="50" t="s">
        <v>56</v>
      </c>
      <c r="R10" s="50" t="s">
        <v>82</v>
      </c>
      <c r="S10" s="50" t="s">
        <v>83</v>
      </c>
      <c r="T10" s="128"/>
      <c r="U10" s="50" t="s">
        <v>22</v>
      </c>
      <c r="V10" s="50" t="s">
        <v>56</v>
      </c>
      <c r="W10" s="50" t="s">
        <v>82</v>
      </c>
      <c r="X10" s="50" t="s">
        <v>22</v>
      </c>
      <c r="Y10" s="50" t="s">
        <v>37</v>
      </c>
      <c r="Z10" s="50" t="s">
        <v>39</v>
      </c>
      <c r="AA10" s="128"/>
      <c r="AB10" s="128"/>
    </row>
    <row r="11" spans="1:28" s="60" customFormat="1" ht="27" customHeight="1" x14ac:dyDescent="0.2">
      <c r="A11" s="58" t="s">
        <v>18</v>
      </c>
      <c r="B11" s="13" t="s">
        <v>136</v>
      </c>
      <c r="C11" s="13">
        <v>2</v>
      </c>
      <c r="D11" s="13">
        <v>3</v>
      </c>
      <c r="E11" s="13" t="s">
        <v>299</v>
      </c>
      <c r="F11" s="13">
        <v>5</v>
      </c>
      <c r="G11" s="13">
        <v>6</v>
      </c>
      <c r="H11" s="13">
        <v>7</v>
      </c>
      <c r="I11" s="13">
        <v>8</v>
      </c>
      <c r="J11" s="13" t="s">
        <v>300</v>
      </c>
      <c r="K11" s="13">
        <v>10</v>
      </c>
      <c r="L11" s="13">
        <v>11</v>
      </c>
      <c r="M11" s="13">
        <v>12</v>
      </c>
      <c r="N11" s="13">
        <v>13</v>
      </c>
      <c r="O11" s="13">
        <v>14</v>
      </c>
      <c r="P11" s="13">
        <v>15</v>
      </c>
      <c r="Q11" s="13">
        <v>16</v>
      </c>
      <c r="R11" s="13">
        <v>17</v>
      </c>
      <c r="S11" s="13">
        <v>18</v>
      </c>
      <c r="T11" s="13">
        <v>19</v>
      </c>
      <c r="U11" s="13" t="s">
        <v>301</v>
      </c>
      <c r="V11" s="13">
        <v>21</v>
      </c>
      <c r="W11" s="13">
        <v>22</v>
      </c>
      <c r="X11" s="13" t="s">
        <v>84</v>
      </c>
      <c r="Y11" s="13">
        <v>24</v>
      </c>
      <c r="Z11" s="13">
        <v>25</v>
      </c>
      <c r="AA11" s="13">
        <v>30</v>
      </c>
      <c r="AB11" s="13"/>
    </row>
    <row r="12" spans="1:28" s="64" customFormat="1" ht="19.5" hidden="1" customHeight="1" x14ac:dyDescent="0.2">
      <c r="A12" s="56" t="s">
        <v>288</v>
      </c>
      <c r="B12" s="20">
        <f>SUM(B13:B23)</f>
        <v>0</v>
      </c>
      <c r="C12" s="20">
        <f t="shared" ref="C12:AB12" si="0">SUM(C13:C23)</f>
        <v>0</v>
      </c>
      <c r="D12" s="20">
        <f t="shared" si="0"/>
        <v>0</v>
      </c>
      <c r="E12" s="20">
        <f t="shared" si="0"/>
        <v>0</v>
      </c>
      <c r="F12" s="20">
        <f t="shared" si="0"/>
        <v>0</v>
      </c>
      <c r="G12" s="20">
        <f t="shared" si="0"/>
        <v>0</v>
      </c>
      <c r="H12" s="20">
        <f t="shared" si="0"/>
        <v>0</v>
      </c>
      <c r="I12" s="20">
        <f t="shared" si="0"/>
        <v>0</v>
      </c>
      <c r="J12" s="20">
        <f t="shared" si="0"/>
        <v>0</v>
      </c>
      <c r="K12" s="20">
        <f t="shared" si="0"/>
        <v>0</v>
      </c>
      <c r="L12" s="20">
        <f t="shared" si="0"/>
        <v>0</v>
      </c>
      <c r="M12" s="20">
        <f t="shared" si="0"/>
        <v>0</v>
      </c>
      <c r="N12" s="20">
        <f t="shared" si="0"/>
        <v>0</v>
      </c>
      <c r="O12" s="20">
        <f t="shared" si="0"/>
        <v>0</v>
      </c>
      <c r="P12" s="20">
        <f t="shared" si="0"/>
        <v>0</v>
      </c>
      <c r="Q12" s="20">
        <f t="shared" si="0"/>
        <v>0</v>
      </c>
      <c r="R12" s="20">
        <f t="shared" si="0"/>
        <v>0</v>
      </c>
      <c r="S12" s="20">
        <f t="shared" si="0"/>
        <v>0</v>
      </c>
      <c r="T12" s="20">
        <f t="shared" si="0"/>
        <v>0</v>
      </c>
      <c r="U12" s="20">
        <f t="shared" si="0"/>
        <v>0</v>
      </c>
      <c r="V12" s="20">
        <f t="shared" si="0"/>
        <v>0</v>
      </c>
      <c r="W12" s="20">
        <f t="shared" si="0"/>
        <v>0</v>
      </c>
      <c r="X12" s="20">
        <f t="shared" si="0"/>
        <v>0</v>
      </c>
      <c r="Y12" s="20">
        <f t="shared" si="0"/>
        <v>0</v>
      </c>
      <c r="Z12" s="20">
        <f t="shared" si="0"/>
        <v>0</v>
      </c>
      <c r="AA12" s="20">
        <f t="shared" si="0"/>
        <v>0</v>
      </c>
      <c r="AB12" s="20">
        <f t="shared" si="0"/>
        <v>0</v>
      </c>
    </row>
    <row r="13" spans="1:28" s="60" customFormat="1" ht="19.5" hidden="1" customHeight="1" x14ac:dyDescent="0.2">
      <c r="A13" s="58"/>
      <c r="B13" s="20">
        <f>SUM(C13:D13)</f>
        <v>0</v>
      </c>
      <c r="C13" s="13"/>
      <c r="D13" s="13"/>
      <c r="E13" s="20">
        <f>SUM(F13:G13)</f>
        <v>0</v>
      </c>
      <c r="F13" s="13"/>
      <c r="G13" s="13"/>
      <c r="H13" s="13"/>
      <c r="I13" s="20">
        <f>SUM(K13:P13)</f>
        <v>0</v>
      </c>
      <c r="J13" s="20">
        <f>SUM(K13:M13)</f>
        <v>0</v>
      </c>
      <c r="K13" s="13"/>
      <c r="L13" s="13"/>
      <c r="M13" s="13"/>
      <c r="N13" s="13"/>
      <c r="O13" s="13"/>
      <c r="P13" s="13"/>
      <c r="Q13" s="13"/>
      <c r="R13" s="13"/>
      <c r="S13" s="13"/>
      <c r="T13" s="13"/>
      <c r="U13" s="20">
        <f>SUM(V13:W13)</f>
        <v>0</v>
      </c>
      <c r="V13" s="13"/>
      <c r="W13" s="13"/>
      <c r="X13" s="20">
        <f>SUM(Y13:Z13)</f>
        <v>0</v>
      </c>
      <c r="Y13" s="13"/>
      <c r="Z13" s="13"/>
      <c r="AA13" s="13"/>
      <c r="AB13" s="13">
        <f>B13-E13</f>
        <v>0</v>
      </c>
    </row>
    <row r="14" spans="1:28" s="60" customFormat="1" ht="19.5" hidden="1" customHeight="1" x14ac:dyDescent="0.2">
      <c r="A14" s="58"/>
      <c r="B14" s="20"/>
      <c r="C14" s="13"/>
      <c r="D14" s="13"/>
      <c r="E14" s="20"/>
      <c r="F14" s="13"/>
      <c r="G14" s="13"/>
      <c r="H14" s="13"/>
      <c r="I14" s="20"/>
      <c r="J14" s="20"/>
      <c r="K14" s="13"/>
      <c r="L14" s="13"/>
      <c r="M14" s="13"/>
      <c r="N14" s="13"/>
      <c r="O14" s="13"/>
      <c r="P14" s="13"/>
      <c r="Q14" s="13"/>
      <c r="R14" s="13"/>
      <c r="S14" s="13"/>
      <c r="T14" s="13"/>
      <c r="U14" s="20"/>
      <c r="V14" s="13"/>
      <c r="W14" s="13"/>
      <c r="X14" s="20"/>
      <c r="Y14" s="13"/>
      <c r="Z14" s="13"/>
      <c r="AA14" s="13"/>
      <c r="AB14" s="13"/>
    </row>
    <row r="15" spans="1:28" s="60" customFormat="1" ht="19.5" hidden="1" customHeight="1" x14ac:dyDescent="0.2">
      <c r="A15" s="58"/>
      <c r="B15" s="20"/>
      <c r="C15" s="13"/>
      <c r="D15" s="13"/>
      <c r="E15" s="20"/>
      <c r="F15" s="13"/>
      <c r="G15" s="13"/>
      <c r="H15" s="13"/>
      <c r="I15" s="20"/>
      <c r="J15" s="20"/>
      <c r="K15" s="13"/>
      <c r="L15" s="13"/>
      <c r="M15" s="13"/>
      <c r="N15" s="13"/>
      <c r="O15" s="13"/>
      <c r="P15" s="13"/>
      <c r="Q15" s="13"/>
      <c r="R15" s="13"/>
      <c r="S15" s="13"/>
      <c r="T15" s="13"/>
      <c r="U15" s="20"/>
      <c r="V15" s="13"/>
      <c r="W15" s="13"/>
      <c r="X15" s="20"/>
      <c r="Y15" s="13"/>
      <c r="Z15" s="13"/>
      <c r="AA15" s="13"/>
      <c r="AB15" s="13"/>
    </row>
    <row r="16" spans="1:28" s="60" customFormat="1" ht="19.5" hidden="1" customHeight="1" x14ac:dyDescent="0.2">
      <c r="A16" s="58"/>
      <c r="B16" s="20"/>
      <c r="C16" s="13"/>
      <c r="D16" s="13"/>
      <c r="E16" s="20"/>
      <c r="F16" s="13"/>
      <c r="G16" s="13"/>
      <c r="H16" s="13"/>
      <c r="I16" s="20"/>
      <c r="J16" s="20"/>
      <c r="K16" s="13"/>
      <c r="L16" s="13"/>
      <c r="M16" s="13"/>
      <c r="N16" s="13"/>
      <c r="O16" s="13"/>
      <c r="P16" s="13"/>
      <c r="Q16" s="13"/>
      <c r="R16" s="13"/>
      <c r="S16" s="13"/>
      <c r="T16" s="13"/>
      <c r="U16" s="20"/>
      <c r="V16" s="13"/>
      <c r="W16" s="13"/>
      <c r="X16" s="20"/>
      <c r="Y16" s="13"/>
      <c r="Z16" s="13"/>
      <c r="AA16" s="13"/>
      <c r="AB16" s="13"/>
    </row>
    <row r="17" spans="1:28" s="60" customFormat="1" ht="19.5" hidden="1" customHeight="1" x14ac:dyDescent="0.2">
      <c r="A17" s="58"/>
      <c r="B17" s="20"/>
      <c r="C17" s="13"/>
      <c r="D17" s="13"/>
      <c r="E17" s="20"/>
      <c r="F17" s="13"/>
      <c r="G17" s="13"/>
      <c r="H17" s="13"/>
      <c r="I17" s="20"/>
      <c r="J17" s="20"/>
      <c r="K17" s="13"/>
      <c r="L17" s="13"/>
      <c r="M17" s="13"/>
      <c r="N17" s="13"/>
      <c r="O17" s="13"/>
      <c r="P17" s="13"/>
      <c r="Q17" s="13"/>
      <c r="R17" s="13"/>
      <c r="S17" s="13"/>
      <c r="T17" s="13"/>
      <c r="U17" s="20"/>
      <c r="V17" s="13"/>
      <c r="W17" s="13"/>
      <c r="X17" s="20"/>
      <c r="Y17" s="13"/>
      <c r="Z17" s="13"/>
      <c r="AA17" s="13"/>
      <c r="AB17" s="13"/>
    </row>
    <row r="18" spans="1:28" s="60" customFormat="1" ht="19.5" hidden="1" customHeight="1" x14ac:dyDescent="0.2">
      <c r="A18" s="58"/>
      <c r="B18" s="20"/>
      <c r="C18" s="13"/>
      <c r="D18" s="13"/>
      <c r="E18" s="20"/>
      <c r="F18" s="13"/>
      <c r="G18" s="13"/>
      <c r="H18" s="13"/>
      <c r="I18" s="20"/>
      <c r="J18" s="20"/>
      <c r="K18" s="13"/>
      <c r="L18" s="13"/>
      <c r="M18" s="13"/>
      <c r="N18" s="13"/>
      <c r="O18" s="13"/>
      <c r="P18" s="13"/>
      <c r="Q18" s="13"/>
      <c r="R18" s="13"/>
      <c r="S18" s="13"/>
      <c r="T18" s="13"/>
      <c r="U18" s="20"/>
      <c r="V18" s="13"/>
      <c r="W18" s="13"/>
      <c r="X18" s="20"/>
      <c r="Y18" s="13"/>
      <c r="Z18" s="13"/>
      <c r="AA18" s="13"/>
      <c r="AB18" s="13"/>
    </row>
    <row r="19" spans="1:28" s="60" customFormat="1" ht="19.5" hidden="1" customHeight="1" x14ac:dyDescent="0.2">
      <c r="A19" s="58"/>
      <c r="B19" s="20"/>
      <c r="C19" s="13"/>
      <c r="D19" s="13"/>
      <c r="E19" s="20"/>
      <c r="F19" s="13"/>
      <c r="G19" s="13"/>
      <c r="H19" s="13"/>
      <c r="I19" s="20"/>
      <c r="J19" s="20"/>
      <c r="K19" s="13"/>
      <c r="L19" s="13"/>
      <c r="M19" s="13"/>
      <c r="N19" s="13"/>
      <c r="O19" s="13"/>
      <c r="P19" s="13"/>
      <c r="Q19" s="13"/>
      <c r="R19" s="13"/>
      <c r="S19" s="13"/>
      <c r="T19" s="13"/>
      <c r="U19" s="20"/>
      <c r="V19" s="13"/>
      <c r="W19" s="13"/>
      <c r="X19" s="20"/>
      <c r="Y19" s="13"/>
      <c r="Z19" s="13"/>
      <c r="AA19" s="13"/>
      <c r="AB19" s="13"/>
    </row>
    <row r="20" spans="1:28" s="60" customFormat="1" ht="19.5" hidden="1" customHeight="1" x14ac:dyDescent="0.2">
      <c r="A20" s="58"/>
      <c r="B20" s="20"/>
      <c r="C20" s="13"/>
      <c r="D20" s="13"/>
      <c r="E20" s="20"/>
      <c r="F20" s="13"/>
      <c r="G20" s="13"/>
      <c r="H20" s="13"/>
      <c r="I20" s="20"/>
      <c r="J20" s="20"/>
      <c r="K20" s="13"/>
      <c r="L20" s="13"/>
      <c r="M20" s="13"/>
      <c r="N20" s="13"/>
      <c r="O20" s="13"/>
      <c r="P20" s="13"/>
      <c r="Q20" s="13"/>
      <c r="R20" s="13"/>
      <c r="S20" s="13"/>
      <c r="T20" s="13"/>
      <c r="U20" s="20"/>
      <c r="V20" s="13"/>
      <c r="W20" s="13"/>
      <c r="X20" s="20"/>
      <c r="Y20" s="13"/>
      <c r="Z20" s="13"/>
      <c r="AA20" s="13"/>
      <c r="AB20" s="13"/>
    </row>
    <row r="21" spans="1:28" s="60" customFormat="1" ht="19.5" hidden="1" customHeight="1" x14ac:dyDescent="0.2">
      <c r="A21" s="58"/>
      <c r="B21" s="20"/>
      <c r="C21" s="13"/>
      <c r="D21" s="13"/>
      <c r="E21" s="20"/>
      <c r="F21" s="13"/>
      <c r="G21" s="13"/>
      <c r="H21" s="13"/>
      <c r="I21" s="20"/>
      <c r="J21" s="20"/>
      <c r="K21" s="13"/>
      <c r="L21" s="13"/>
      <c r="M21" s="13"/>
      <c r="N21" s="13"/>
      <c r="O21" s="13"/>
      <c r="P21" s="13"/>
      <c r="Q21" s="13"/>
      <c r="R21" s="13"/>
      <c r="S21" s="13"/>
      <c r="T21" s="13"/>
      <c r="U21" s="20"/>
      <c r="V21" s="13"/>
      <c r="W21" s="13"/>
      <c r="X21" s="20"/>
      <c r="Y21" s="13"/>
      <c r="Z21" s="13"/>
      <c r="AA21" s="13"/>
      <c r="AB21" s="13"/>
    </row>
    <row r="22" spans="1:28" s="60" customFormat="1" ht="19.5" hidden="1" customHeight="1" x14ac:dyDescent="0.2">
      <c r="A22" s="58"/>
      <c r="B22" s="20"/>
      <c r="C22" s="13"/>
      <c r="D22" s="13"/>
      <c r="E22" s="20"/>
      <c r="F22" s="13"/>
      <c r="G22" s="13"/>
      <c r="H22" s="13"/>
      <c r="I22" s="20"/>
      <c r="J22" s="20"/>
      <c r="K22" s="13"/>
      <c r="L22" s="13"/>
      <c r="M22" s="13"/>
      <c r="N22" s="13"/>
      <c r="O22" s="13"/>
      <c r="P22" s="13"/>
      <c r="Q22" s="13"/>
      <c r="R22" s="13"/>
      <c r="S22" s="13"/>
      <c r="T22" s="13"/>
      <c r="U22" s="20"/>
      <c r="V22" s="13"/>
      <c r="W22" s="13"/>
      <c r="X22" s="20"/>
      <c r="Y22" s="13"/>
      <c r="Z22" s="13"/>
      <c r="AA22" s="13"/>
      <c r="AB22" s="13"/>
    </row>
    <row r="23" spans="1:28" s="60" customFormat="1" ht="19.5" hidden="1" customHeight="1" x14ac:dyDescent="0.2">
      <c r="A23" s="58"/>
      <c r="B23" s="20"/>
      <c r="C23" s="13"/>
      <c r="D23" s="13"/>
      <c r="E23" s="20"/>
      <c r="F23" s="13"/>
      <c r="G23" s="13"/>
      <c r="H23" s="13"/>
      <c r="I23" s="20"/>
      <c r="J23" s="20"/>
      <c r="K23" s="13"/>
      <c r="L23" s="13"/>
      <c r="M23" s="13"/>
      <c r="N23" s="13"/>
      <c r="O23" s="13"/>
      <c r="P23" s="13"/>
      <c r="Q23" s="13"/>
      <c r="R23" s="13"/>
      <c r="S23" s="13"/>
      <c r="T23" s="13"/>
      <c r="U23" s="20"/>
      <c r="V23" s="13"/>
      <c r="W23" s="13"/>
      <c r="X23" s="20"/>
      <c r="Y23" s="13"/>
      <c r="Z23" s="13"/>
      <c r="AA23" s="13"/>
      <c r="AB23" s="13"/>
    </row>
    <row r="24" spans="1:28" s="64" customFormat="1" ht="19.5" hidden="1" customHeight="1" x14ac:dyDescent="0.2">
      <c r="A24" s="56" t="s">
        <v>244</v>
      </c>
      <c r="B24" s="20">
        <f>SUM(B25:B42)</f>
        <v>0</v>
      </c>
      <c r="C24" s="20">
        <f t="shared" ref="C24:AB24" si="1">SUM(C25:C42)</f>
        <v>0</v>
      </c>
      <c r="D24" s="20">
        <f t="shared" si="1"/>
        <v>0</v>
      </c>
      <c r="E24" s="20">
        <f t="shared" si="1"/>
        <v>0</v>
      </c>
      <c r="F24" s="20">
        <f t="shared" si="1"/>
        <v>0</v>
      </c>
      <c r="G24" s="20">
        <f t="shared" si="1"/>
        <v>0</v>
      </c>
      <c r="H24" s="20">
        <f t="shared" si="1"/>
        <v>0</v>
      </c>
      <c r="I24" s="20">
        <f t="shared" si="1"/>
        <v>0</v>
      </c>
      <c r="J24" s="20">
        <f t="shared" si="1"/>
        <v>0</v>
      </c>
      <c r="K24" s="20">
        <f t="shared" si="1"/>
        <v>0</v>
      </c>
      <c r="L24" s="20">
        <f t="shared" si="1"/>
        <v>0</v>
      </c>
      <c r="M24" s="20">
        <f t="shared" si="1"/>
        <v>0</v>
      </c>
      <c r="N24" s="20">
        <f t="shared" si="1"/>
        <v>0</v>
      </c>
      <c r="O24" s="20">
        <f t="shared" si="1"/>
        <v>0</v>
      </c>
      <c r="P24" s="20">
        <f t="shared" si="1"/>
        <v>0</v>
      </c>
      <c r="Q24" s="20">
        <f t="shared" si="1"/>
        <v>0</v>
      </c>
      <c r="R24" s="20">
        <f t="shared" si="1"/>
        <v>0</v>
      </c>
      <c r="S24" s="20">
        <f t="shared" si="1"/>
        <v>0</v>
      </c>
      <c r="T24" s="20">
        <f t="shared" si="1"/>
        <v>0</v>
      </c>
      <c r="U24" s="20">
        <f t="shared" si="1"/>
        <v>0</v>
      </c>
      <c r="V24" s="20">
        <f t="shared" si="1"/>
        <v>0</v>
      </c>
      <c r="W24" s="20">
        <f t="shared" si="1"/>
        <v>0</v>
      </c>
      <c r="X24" s="20">
        <f t="shared" si="1"/>
        <v>0</v>
      </c>
      <c r="Y24" s="20">
        <f t="shared" si="1"/>
        <v>0</v>
      </c>
      <c r="Z24" s="20">
        <f t="shared" si="1"/>
        <v>0</v>
      </c>
      <c r="AA24" s="20">
        <f t="shared" si="1"/>
        <v>0</v>
      </c>
      <c r="AB24" s="20">
        <f t="shared" si="1"/>
        <v>0</v>
      </c>
    </row>
    <row r="25" spans="1:28" s="60" customFormat="1" ht="19.5" hidden="1" customHeight="1" x14ac:dyDescent="0.2">
      <c r="A25" s="58" t="s">
        <v>245</v>
      </c>
      <c r="B25" s="20">
        <f t="shared" ref="B25:B42" si="2">SUM(C25:D25)</f>
        <v>0</v>
      </c>
      <c r="C25" s="13"/>
      <c r="D25" s="13"/>
      <c r="E25" s="20">
        <f t="shared" ref="E25:E42" si="3">SUM(F25:G25)</f>
        <v>0</v>
      </c>
      <c r="F25" s="13"/>
      <c r="G25" s="13"/>
      <c r="H25" s="13"/>
      <c r="I25" s="20">
        <f t="shared" ref="I25:I42" si="4">SUM(K25:P25)</f>
        <v>0</v>
      </c>
      <c r="J25" s="20">
        <f t="shared" ref="J25:J42" si="5">SUM(K25:M25)</f>
        <v>0</v>
      </c>
      <c r="K25" s="13"/>
      <c r="L25" s="13"/>
      <c r="M25" s="13"/>
      <c r="N25" s="13"/>
      <c r="O25" s="13"/>
      <c r="P25" s="13"/>
      <c r="Q25" s="13"/>
      <c r="R25" s="13"/>
      <c r="S25" s="13"/>
      <c r="T25" s="13"/>
      <c r="U25" s="20">
        <f t="shared" ref="U25:U42" si="6">SUM(V25:W25)</f>
        <v>0</v>
      </c>
      <c r="V25" s="13"/>
      <c r="W25" s="13"/>
      <c r="X25" s="20">
        <f t="shared" ref="X25:X42" si="7">SUM(Y25:Z25)</f>
        <v>0</v>
      </c>
      <c r="Y25" s="13"/>
      <c r="Z25" s="13"/>
      <c r="AA25" s="13"/>
      <c r="AB25" s="13">
        <f t="shared" ref="AB25:AB42" si="8">B25-E25</f>
        <v>0</v>
      </c>
    </row>
    <row r="26" spans="1:28" s="60" customFormat="1" ht="19.5" hidden="1" customHeight="1" x14ac:dyDescent="0.2">
      <c r="A26" s="58" t="s">
        <v>246</v>
      </c>
      <c r="B26" s="20">
        <f t="shared" si="2"/>
        <v>0</v>
      </c>
      <c r="C26" s="13"/>
      <c r="D26" s="13"/>
      <c r="E26" s="20">
        <f t="shared" si="3"/>
        <v>0</v>
      </c>
      <c r="F26" s="13"/>
      <c r="G26" s="13"/>
      <c r="H26" s="13"/>
      <c r="I26" s="20">
        <f t="shared" si="4"/>
        <v>0</v>
      </c>
      <c r="J26" s="20">
        <f t="shared" si="5"/>
        <v>0</v>
      </c>
      <c r="K26" s="13"/>
      <c r="L26" s="13"/>
      <c r="M26" s="13"/>
      <c r="N26" s="13"/>
      <c r="O26" s="13"/>
      <c r="P26" s="13"/>
      <c r="Q26" s="13"/>
      <c r="R26" s="13"/>
      <c r="S26" s="13"/>
      <c r="T26" s="13"/>
      <c r="U26" s="20">
        <f t="shared" si="6"/>
        <v>0</v>
      </c>
      <c r="V26" s="13"/>
      <c r="W26" s="13"/>
      <c r="X26" s="20">
        <f t="shared" si="7"/>
        <v>0</v>
      </c>
      <c r="Y26" s="13"/>
      <c r="Z26" s="13"/>
      <c r="AA26" s="13"/>
      <c r="AB26" s="13">
        <f t="shared" si="8"/>
        <v>0</v>
      </c>
    </row>
    <row r="27" spans="1:28" s="60" customFormat="1" ht="19.5" hidden="1" customHeight="1" x14ac:dyDescent="0.2">
      <c r="A27" s="58" t="s">
        <v>247</v>
      </c>
      <c r="B27" s="20">
        <f t="shared" si="2"/>
        <v>0</v>
      </c>
      <c r="C27" s="13"/>
      <c r="D27" s="13"/>
      <c r="E27" s="20">
        <f t="shared" si="3"/>
        <v>0</v>
      </c>
      <c r="F27" s="13"/>
      <c r="G27" s="13"/>
      <c r="H27" s="13"/>
      <c r="I27" s="20">
        <f t="shared" si="4"/>
        <v>0</v>
      </c>
      <c r="J27" s="20">
        <f t="shared" si="5"/>
        <v>0</v>
      </c>
      <c r="K27" s="13"/>
      <c r="L27" s="13"/>
      <c r="M27" s="13"/>
      <c r="N27" s="13"/>
      <c r="O27" s="13"/>
      <c r="P27" s="13"/>
      <c r="Q27" s="13"/>
      <c r="R27" s="13"/>
      <c r="S27" s="13"/>
      <c r="T27" s="13"/>
      <c r="U27" s="20">
        <f t="shared" si="6"/>
        <v>0</v>
      </c>
      <c r="V27" s="13"/>
      <c r="W27" s="13"/>
      <c r="X27" s="20">
        <f t="shared" si="7"/>
        <v>0</v>
      </c>
      <c r="Y27" s="13"/>
      <c r="Z27" s="13"/>
      <c r="AA27" s="13"/>
      <c r="AB27" s="13">
        <f t="shared" si="8"/>
        <v>0</v>
      </c>
    </row>
    <row r="28" spans="1:28" s="60" customFormat="1" ht="19.5" hidden="1" customHeight="1" x14ac:dyDescent="0.2">
      <c r="A28" s="58" t="s">
        <v>248</v>
      </c>
      <c r="B28" s="20">
        <f t="shared" si="2"/>
        <v>0</v>
      </c>
      <c r="C28" s="13"/>
      <c r="D28" s="13"/>
      <c r="E28" s="20">
        <f t="shared" si="3"/>
        <v>0</v>
      </c>
      <c r="F28" s="13"/>
      <c r="G28" s="13"/>
      <c r="H28" s="13"/>
      <c r="I28" s="20">
        <f t="shared" si="4"/>
        <v>0</v>
      </c>
      <c r="J28" s="20">
        <f t="shared" si="5"/>
        <v>0</v>
      </c>
      <c r="K28" s="13"/>
      <c r="L28" s="13"/>
      <c r="M28" s="13"/>
      <c r="N28" s="13"/>
      <c r="O28" s="13"/>
      <c r="P28" s="13"/>
      <c r="Q28" s="13"/>
      <c r="R28" s="13"/>
      <c r="S28" s="13"/>
      <c r="T28" s="13"/>
      <c r="U28" s="20">
        <f t="shared" si="6"/>
        <v>0</v>
      </c>
      <c r="V28" s="13"/>
      <c r="W28" s="13"/>
      <c r="X28" s="20">
        <f t="shared" si="7"/>
        <v>0</v>
      </c>
      <c r="Y28" s="13"/>
      <c r="Z28" s="13"/>
      <c r="AA28" s="13"/>
      <c r="AB28" s="13">
        <f t="shared" si="8"/>
        <v>0</v>
      </c>
    </row>
    <row r="29" spans="1:28" s="60" customFormat="1" ht="19.5" hidden="1" customHeight="1" x14ac:dyDescent="0.2">
      <c r="A29" s="58" t="s">
        <v>249</v>
      </c>
      <c r="B29" s="20">
        <f t="shared" si="2"/>
        <v>0</v>
      </c>
      <c r="C29" s="13"/>
      <c r="D29" s="13"/>
      <c r="E29" s="20">
        <f t="shared" si="3"/>
        <v>0</v>
      </c>
      <c r="F29" s="13"/>
      <c r="G29" s="13"/>
      <c r="H29" s="13"/>
      <c r="I29" s="20">
        <f t="shared" si="4"/>
        <v>0</v>
      </c>
      <c r="J29" s="20">
        <f t="shared" si="5"/>
        <v>0</v>
      </c>
      <c r="K29" s="13"/>
      <c r="L29" s="13"/>
      <c r="M29" s="13"/>
      <c r="N29" s="13"/>
      <c r="O29" s="13"/>
      <c r="P29" s="13"/>
      <c r="Q29" s="13"/>
      <c r="R29" s="13"/>
      <c r="S29" s="13"/>
      <c r="T29" s="13"/>
      <c r="U29" s="20">
        <f t="shared" si="6"/>
        <v>0</v>
      </c>
      <c r="V29" s="13"/>
      <c r="W29" s="13"/>
      <c r="X29" s="20">
        <f t="shared" si="7"/>
        <v>0</v>
      </c>
      <c r="Y29" s="13"/>
      <c r="Z29" s="13"/>
      <c r="AA29" s="13"/>
      <c r="AB29" s="13">
        <f t="shared" si="8"/>
        <v>0</v>
      </c>
    </row>
    <row r="30" spans="1:28" s="60" customFormat="1" ht="19.5" hidden="1" customHeight="1" x14ac:dyDescent="0.2">
      <c r="A30" s="58" t="s">
        <v>250</v>
      </c>
      <c r="B30" s="20">
        <f t="shared" si="2"/>
        <v>0</v>
      </c>
      <c r="C30" s="13"/>
      <c r="D30" s="13"/>
      <c r="E30" s="20">
        <f t="shared" si="3"/>
        <v>0</v>
      </c>
      <c r="F30" s="13"/>
      <c r="G30" s="13"/>
      <c r="H30" s="13"/>
      <c r="I30" s="20">
        <f t="shared" si="4"/>
        <v>0</v>
      </c>
      <c r="J30" s="20">
        <f t="shared" si="5"/>
        <v>0</v>
      </c>
      <c r="K30" s="13"/>
      <c r="L30" s="13"/>
      <c r="M30" s="13"/>
      <c r="N30" s="13"/>
      <c r="O30" s="13"/>
      <c r="P30" s="13"/>
      <c r="Q30" s="13"/>
      <c r="R30" s="13"/>
      <c r="S30" s="13"/>
      <c r="T30" s="13"/>
      <c r="U30" s="20">
        <f t="shared" si="6"/>
        <v>0</v>
      </c>
      <c r="V30" s="13"/>
      <c r="W30" s="13"/>
      <c r="X30" s="20">
        <f t="shared" si="7"/>
        <v>0</v>
      </c>
      <c r="Y30" s="13"/>
      <c r="Z30" s="13"/>
      <c r="AA30" s="13"/>
      <c r="AB30" s="13">
        <f t="shared" si="8"/>
        <v>0</v>
      </c>
    </row>
    <row r="31" spans="1:28" s="60" customFormat="1" ht="19.5" hidden="1" customHeight="1" x14ac:dyDescent="0.2">
      <c r="A31" s="58" t="s">
        <v>251</v>
      </c>
      <c r="B31" s="20">
        <f t="shared" si="2"/>
        <v>0</v>
      </c>
      <c r="C31" s="13"/>
      <c r="D31" s="13"/>
      <c r="E31" s="20">
        <f t="shared" si="3"/>
        <v>0</v>
      </c>
      <c r="F31" s="13"/>
      <c r="G31" s="13"/>
      <c r="H31" s="13"/>
      <c r="I31" s="20">
        <f t="shared" si="4"/>
        <v>0</v>
      </c>
      <c r="J31" s="20">
        <f t="shared" si="5"/>
        <v>0</v>
      </c>
      <c r="K31" s="13"/>
      <c r="L31" s="13"/>
      <c r="M31" s="13"/>
      <c r="N31" s="13"/>
      <c r="O31" s="13"/>
      <c r="P31" s="13"/>
      <c r="Q31" s="13"/>
      <c r="R31" s="13"/>
      <c r="S31" s="13"/>
      <c r="T31" s="13"/>
      <c r="U31" s="20">
        <f t="shared" si="6"/>
        <v>0</v>
      </c>
      <c r="V31" s="13"/>
      <c r="W31" s="13"/>
      <c r="X31" s="20">
        <f t="shared" si="7"/>
        <v>0</v>
      </c>
      <c r="Y31" s="13"/>
      <c r="Z31" s="13"/>
      <c r="AA31" s="13"/>
      <c r="AB31" s="13">
        <f t="shared" si="8"/>
        <v>0</v>
      </c>
    </row>
    <row r="32" spans="1:28" s="60" customFormat="1" ht="19.5" hidden="1" customHeight="1" x14ac:dyDescent="0.2">
      <c r="A32" s="58" t="s">
        <v>252</v>
      </c>
      <c r="B32" s="20">
        <f t="shared" si="2"/>
        <v>0</v>
      </c>
      <c r="C32" s="13"/>
      <c r="D32" s="13"/>
      <c r="E32" s="20">
        <f t="shared" si="3"/>
        <v>0</v>
      </c>
      <c r="F32" s="13"/>
      <c r="G32" s="13"/>
      <c r="H32" s="13"/>
      <c r="I32" s="20">
        <f t="shared" si="4"/>
        <v>0</v>
      </c>
      <c r="J32" s="20">
        <f t="shared" si="5"/>
        <v>0</v>
      </c>
      <c r="K32" s="13"/>
      <c r="L32" s="13"/>
      <c r="M32" s="13"/>
      <c r="N32" s="13"/>
      <c r="O32" s="13"/>
      <c r="P32" s="13"/>
      <c r="Q32" s="13"/>
      <c r="R32" s="13"/>
      <c r="S32" s="13"/>
      <c r="T32" s="13"/>
      <c r="U32" s="20">
        <f t="shared" si="6"/>
        <v>0</v>
      </c>
      <c r="V32" s="13"/>
      <c r="W32" s="13"/>
      <c r="X32" s="20">
        <f t="shared" si="7"/>
        <v>0</v>
      </c>
      <c r="Y32" s="13"/>
      <c r="Z32" s="13"/>
      <c r="AA32" s="13"/>
      <c r="AB32" s="13">
        <f t="shared" si="8"/>
        <v>0</v>
      </c>
    </row>
    <row r="33" spans="1:28" s="60" customFormat="1" ht="19.5" hidden="1" customHeight="1" x14ac:dyDescent="0.2">
      <c r="A33" s="58" t="s">
        <v>253</v>
      </c>
      <c r="B33" s="20">
        <f t="shared" si="2"/>
        <v>0</v>
      </c>
      <c r="C33" s="13"/>
      <c r="D33" s="13"/>
      <c r="E33" s="20">
        <f t="shared" si="3"/>
        <v>0</v>
      </c>
      <c r="F33" s="13"/>
      <c r="G33" s="13"/>
      <c r="H33" s="13"/>
      <c r="I33" s="20">
        <f t="shared" si="4"/>
        <v>0</v>
      </c>
      <c r="J33" s="20">
        <f t="shared" si="5"/>
        <v>0</v>
      </c>
      <c r="K33" s="13"/>
      <c r="L33" s="13"/>
      <c r="M33" s="13"/>
      <c r="N33" s="13"/>
      <c r="O33" s="13"/>
      <c r="P33" s="13"/>
      <c r="Q33" s="13"/>
      <c r="R33" s="13"/>
      <c r="S33" s="13"/>
      <c r="T33" s="13"/>
      <c r="U33" s="20">
        <f t="shared" si="6"/>
        <v>0</v>
      </c>
      <c r="V33" s="13"/>
      <c r="W33" s="13"/>
      <c r="X33" s="20">
        <f t="shared" si="7"/>
        <v>0</v>
      </c>
      <c r="Y33" s="13"/>
      <c r="Z33" s="13"/>
      <c r="AA33" s="13"/>
      <c r="AB33" s="13">
        <f t="shared" si="8"/>
        <v>0</v>
      </c>
    </row>
    <row r="34" spans="1:28" s="60" customFormat="1" ht="19.5" hidden="1" customHeight="1" x14ac:dyDescent="0.2">
      <c r="A34" s="58" t="s">
        <v>254</v>
      </c>
      <c r="B34" s="20">
        <f t="shared" si="2"/>
        <v>0</v>
      </c>
      <c r="C34" s="13"/>
      <c r="D34" s="13"/>
      <c r="E34" s="20">
        <f t="shared" si="3"/>
        <v>0</v>
      </c>
      <c r="F34" s="13"/>
      <c r="G34" s="13"/>
      <c r="H34" s="13"/>
      <c r="I34" s="20">
        <f t="shared" si="4"/>
        <v>0</v>
      </c>
      <c r="J34" s="20">
        <f t="shared" si="5"/>
        <v>0</v>
      </c>
      <c r="K34" s="13"/>
      <c r="L34" s="13"/>
      <c r="M34" s="13"/>
      <c r="N34" s="13"/>
      <c r="O34" s="13"/>
      <c r="P34" s="13"/>
      <c r="Q34" s="13"/>
      <c r="R34" s="13"/>
      <c r="S34" s="13"/>
      <c r="T34" s="13"/>
      <c r="U34" s="20">
        <f t="shared" si="6"/>
        <v>0</v>
      </c>
      <c r="V34" s="13"/>
      <c r="W34" s="13"/>
      <c r="X34" s="20">
        <f t="shared" si="7"/>
        <v>0</v>
      </c>
      <c r="Y34" s="13"/>
      <c r="Z34" s="13"/>
      <c r="AA34" s="13"/>
      <c r="AB34" s="13">
        <f t="shared" si="8"/>
        <v>0</v>
      </c>
    </row>
    <row r="35" spans="1:28" s="60" customFormat="1" ht="19.5" hidden="1" customHeight="1" x14ac:dyDescent="0.2">
      <c r="A35" s="58" t="s">
        <v>255</v>
      </c>
      <c r="B35" s="20">
        <f t="shared" si="2"/>
        <v>0</v>
      </c>
      <c r="C35" s="13"/>
      <c r="D35" s="13"/>
      <c r="E35" s="20">
        <f t="shared" si="3"/>
        <v>0</v>
      </c>
      <c r="F35" s="13"/>
      <c r="G35" s="13"/>
      <c r="H35" s="13"/>
      <c r="I35" s="20">
        <f t="shared" si="4"/>
        <v>0</v>
      </c>
      <c r="J35" s="20">
        <f t="shared" si="5"/>
        <v>0</v>
      </c>
      <c r="K35" s="13"/>
      <c r="L35" s="13"/>
      <c r="M35" s="13"/>
      <c r="N35" s="13"/>
      <c r="O35" s="13"/>
      <c r="P35" s="13"/>
      <c r="Q35" s="13"/>
      <c r="R35" s="13"/>
      <c r="S35" s="13"/>
      <c r="T35" s="13"/>
      <c r="U35" s="20">
        <f t="shared" si="6"/>
        <v>0</v>
      </c>
      <c r="V35" s="13"/>
      <c r="W35" s="13"/>
      <c r="X35" s="20">
        <f t="shared" si="7"/>
        <v>0</v>
      </c>
      <c r="Y35" s="13"/>
      <c r="Z35" s="13"/>
      <c r="AA35" s="13"/>
      <c r="AB35" s="13">
        <f t="shared" si="8"/>
        <v>0</v>
      </c>
    </row>
    <row r="36" spans="1:28" s="60" customFormat="1" ht="19.5" hidden="1" customHeight="1" x14ac:dyDescent="0.2">
      <c r="A36" s="58" t="s">
        <v>256</v>
      </c>
      <c r="B36" s="20">
        <f t="shared" si="2"/>
        <v>0</v>
      </c>
      <c r="C36" s="13"/>
      <c r="D36" s="13"/>
      <c r="E36" s="20">
        <f t="shared" si="3"/>
        <v>0</v>
      </c>
      <c r="F36" s="13"/>
      <c r="G36" s="13"/>
      <c r="H36" s="13"/>
      <c r="I36" s="20">
        <f t="shared" si="4"/>
        <v>0</v>
      </c>
      <c r="J36" s="20">
        <f t="shared" si="5"/>
        <v>0</v>
      </c>
      <c r="K36" s="13"/>
      <c r="L36" s="13"/>
      <c r="M36" s="13"/>
      <c r="N36" s="13"/>
      <c r="O36" s="13"/>
      <c r="P36" s="13"/>
      <c r="Q36" s="13"/>
      <c r="R36" s="13"/>
      <c r="S36" s="13"/>
      <c r="T36" s="13"/>
      <c r="U36" s="20">
        <f t="shared" si="6"/>
        <v>0</v>
      </c>
      <c r="V36" s="13"/>
      <c r="W36" s="13"/>
      <c r="X36" s="20">
        <f t="shared" si="7"/>
        <v>0</v>
      </c>
      <c r="Y36" s="13"/>
      <c r="Z36" s="13"/>
      <c r="AA36" s="13"/>
      <c r="AB36" s="13">
        <f t="shared" si="8"/>
        <v>0</v>
      </c>
    </row>
    <row r="37" spans="1:28" s="60" customFormat="1" ht="19.5" hidden="1" customHeight="1" x14ac:dyDescent="0.2">
      <c r="A37" s="58" t="s">
        <v>257</v>
      </c>
      <c r="B37" s="20">
        <f t="shared" si="2"/>
        <v>0</v>
      </c>
      <c r="C37" s="13"/>
      <c r="D37" s="13"/>
      <c r="E37" s="20">
        <f t="shared" si="3"/>
        <v>0</v>
      </c>
      <c r="F37" s="13"/>
      <c r="G37" s="13"/>
      <c r="H37" s="13"/>
      <c r="I37" s="20">
        <f t="shared" si="4"/>
        <v>0</v>
      </c>
      <c r="J37" s="20">
        <f t="shared" si="5"/>
        <v>0</v>
      </c>
      <c r="K37" s="13"/>
      <c r="L37" s="13"/>
      <c r="M37" s="13"/>
      <c r="N37" s="13"/>
      <c r="O37" s="13"/>
      <c r="P37" s="13"/>
      <c r="Q37" s="13"/>
      <c r="R37" s="13"/>
      <c r="S37" s="13"/>
      <c r="T37" s="13"/>
      <c r="U37" s="20">
        <f t="shared" si="6"/>
        <v>0</v>
      </c>
      <c r="V37" s="13"/>
      <c r="W37" s="13"/>
      <c r="X37" s="20">
        <f t="shared" si="7"/>
        <v>0</v>
      </c>
      <c r="Y37" s="13"/>
      <c r="Z37" s="13"/>
      <c r="AA37" s="13"/>
      <c r="AB37" s="13">
        <f t="shared" si="8"/>
        <v>0</v>
      </c>
    </row>
    <row r="38" spans="1:28" s="60" customFormat="1" ht="19.5" hidden="1" customHeight="1" x14ac:dyDescent="0.2">
      <c r="A38" s="58" t="s">
        <v>258</v>
      </c>
      <c r="B38" s="20">
        <f t="shared" si="2"/>
        <v>0</v>
      </c>
      <c r="C38" s="13"/>
      <c r="D38" s="13"/>
      <c r="E38" s="20">
        <f t="shared" si="3"/>
        <v>0</v>
      </c>
      <c r="F38" s="13"/>
      <c r="G38" s="13"/>
      <c r="H38" s="13"/>
      <c r="I38" s="20">
        <f t="shared" si="4"/>
        <v>0</v>
      </c>
      <c r="J38" s="20">
        <f t="shared" si="5"/>
        <v>0</v>
      </c>
      <c r="K38" s="13"/>
      <c r="L38" s="13"/>
      <c r="M38" s="13"/>
      <c r="N38" s="13"/>
      <c r="O38" s="13"/>
      <c r="P38" s="13"/>
      <c r="Q38" s="13"/>
      <c r="R38" s="13"/>
      <c r="S38" s="13"/>
      <c r="T38" s="13"/>
      <c r="U38" s="20">
        <f t="shared" si="6"/>
        <v>0</v>
      </c>
      <c r="V38" s="13"/>
      <c r="W38" s="13"/>
      <c r="X38" s="20">
        <f t="shared" si="7"/>
        <v>0</v>
      </c>
      <c r="Y38" s="13"/>
      <c r="Z38" s="13"/>
      <c r="AA38" s="13"/>
      <c r="AB38" s="13">
        <f t="shared" si="8"/>
        <v>0</v>
      </c>
    </row>
    <row r="39" spans="1:28" s="60" customFormat="1" ht="19.5" hidden="1" customHeight="1" x14ac:dyDescent="0.2">
      <c r="A39" s="58" t="s">
        <v>259</v>
      </c>
      <c r="B39" s="20">
        <f t="shared" si="2"/>
        <v>0</v>
      </c>
      <c r="C39" s="13"/>
      <c r="D39" s="13"/>
      <c r="E39" s="20">
        <f t="shared" si="3"/>
        <v>0</v>
      </c>
      <c r="F39" s="13"/>
      <c r="G39" s="13"/>
      <c r="H39" s="13"/>
      <c r="I39" s="20">
        <f t="shared" si="4"/>
        <v>0</v>
      </c>
      <c r="J39" s="20">
        <f t="shared" si="5"/>
        <v>0</v>
      </c>
      <c r="K39" s="13"/>
      <c r="L39" s="13"/>
      <c r="M39" s="13"/>
      <c r="N39" s="13"/>
      <c r="O39" s="13"/>
      <c r="P39" s="13"/>
      <c r="Q39" s="13"/>
      <c r="R39" s="13"/>
      <c r="S39" s="13"/>
      <c r="T39" s="13"/>
      <c r="U39" s="20">
        <f t="shared" si="6"/>
        <v>0</v>
      </c>
      <c r="V39" s="13"/>
      <c r="W39" s="13"/>
      <c r="X39" s="20">
        <f t="shared" si="7"/>
        <v>0</v>
      </c>
      <c r="Y39" s="13"/>
      <c r="Z39" s="13"/>
      <c r="AA39" s="13"/>
      <c r="AB39" s="13">
        <f t="shared" si="8"/>
        <v>0</v>
      </c>
    </row>
    <row r="40" spans="1:28" s="60" customFormat="1" ht="19.5" hidden="1" customHeight="1" x14ac:dyDescent="0.2">
      <c r="A40" s="58" t="s">
        <v>260</v>
      </c>
      <c r="B40" s="20">
        <f t="shared" si="2"/>
        <v>0</v>
      </c>
      <c r="C40" s="13"/>
      <c r="D40" s="13"/>
      <c r="E40" s="20">
        <f t="shared" si="3"/>
        <v>0</v>
      </c>
      <c r="F40" s="13"/>
      <c r="G40" s="13"/>
      <c r="H40" s="13"/>
      <c r="I40" s="20">
        <f t="shared" si="4"/>
        <v>0</v>
      </c>
      <c r="J40" s="20">
        <f t="shared" si="5"/>
        <v>0</v>
      </c>
      <c r="K40" s="13"/>
      <c r="L40" s="13"/>
      <c r="M40" s="13"/>
      <c r="N40" s="13"/>
      <c r="O40" s="13"/>
      <c r="P40" s="13"/>
      <c r="Q40" s="13"/>
      <c r="R40" s="13"/>
      <c r="S40" s="13"/>
      <c r="T40" s="13"/>
      <c r="U40" s="20">
        <f t="shared" si="6"/>
        <v>0</v>
      </c>
      <c r="V40" s="13"/>
      <c r="W40" s="13"/>
      <c r="X40" s="20">
        <f t="shared" si="7"/>
        <v>0</v>
      </c>
      <c r="Y40" s="13"/>
      <c r="Z40" s="13"/>
      <c r="AA40" s="13"/>
      <c r="AB40" s="13">
        <f t="shared" si="8"/>
        <v>0</v>
      </c>
    </row>
    <row r="41" spans="1:28" s="60" customFormat="1" ht="19.5" hidden="1" customHeight="1" x14ac:dyDescent="0.2">
      <c r="A41" s="58" t="s">
        <v>261</v>
      </c>
      <c r="B41" s="20">
        <f t="shared" si="2"/>
        <v>0</v>
      </c>
      <c r="C41" s="13"/>
      <c r="D41" s="13"/>
      <c r="E41" s="20">
        <f t="shared" si="3"/>
        <v>0</v>
      </c>
      <c r="F41" s="13"/>
      <c r="G41" s="13"/>
      <c r="H41" s="13"/>
      <c r="I41" s="20">
        <f t="shared" si="4"/>
        <v>0</v>
      </c>
      <c r="J41" s="20">
        <f t="shared" si="5"/>
        <v>0</v>
      </c>
      <c r="K41" s="13"/>
      <c r="L41" s="13"/>
      <c r="M41" s="13"/>
      <c r="N41" s="13"/>
      <c r="O41" s="13"/>
      <c r="P41" s="13"/>
      <c r="Q41" s="13"/>
      <c r="R41" s="13"/>
      <c r="S41" s="13"/>
      <c r="T41" s="13"/>
      <c r="U41" s="20">
        <f t="shared" si="6"/>
        <v>0</v>
      </c>
      <c r="V41" s="13"/>
      <c r="W41" s="13"/>
      <c r="X41" s="20">
        <f t="shared" si="7"/>
        <v>0</v>
      </c>
      <c r="Y41" s="13"/>
      <c r="Z41" s="13"/>
      <c r="AA41" s="13"/>
      <c r="AB41" s="13">
        <f t="shared" si="8"/>
        <v>0</v>
      </c>
    </row>
    <row r="42" spans="1:28" s="60" customFormat="1" ht="19.5" hidden="1" customHeight="1" x14ac:dyDescent="0.2">
      <c r="A42" s="58" t="s">
        <v>262</v>
      </c>
      <c r="B42" s="20">
        <f t="shared" si="2"/>
        <v>0</v>
      </c>
      <c r="C42" s="13"/>
      <c r="D42" s="13"/>
      <c r="E42" s="20">
        <f t="shared" si="3"/>
        <v>0</v>
      </c>
      <c r="F42" s="13"/>
      <c r="G42" s="13"/>
      <c r="H42" s="13"/>
      <c r="I42" s="20">
        <f t="shared" si="4"/>
        <v>0</v>
      </c>
      <c r="J42" s="20">
        <f t="shared" si="5"/>
        <v>0</v>
      </c>
      <c r="K42" s="13"/>
      <c r="L42" s="13"/>
      <c r="M42" s="13"/>
      <c r="N42" s="13"/>
      <c r="O42" s="13"/>
      <c r="P42" s="13"/>
      <c r="Q42" s="13"/>
      <c r="R42" s="13"/>
      <c r="S42" s="13"/>
      <c r="T42" s="13"/>
      <c r="U42" s="20">
        <f t="shared" si="6"/>
        <v>0</v>
      </c>
      <c r="V42" s="13"/>
      <c r="W42" s="13"/>
      <c r="X42" s="20">
        <f t="shared" si="7"/>
        <v>0</v>
      </c>
      <c r="Y42" s="13"/>
      <c r="Z42" s="13"/>
      <c r="AA42" s="13"/>
      <c r="AB42" s="13">
        <f t="shared" si="8"/>
        <v>0</v>
      </c>
    </row>
    <row r="43" spans="1:28" s="64" customFormat="1" ht="19.5" hidden="1" customHeight="1" x14ac:dyDescent="0.2">
      <c r="A43" s="56" t="s">
        <v>263</v>
      </c>
      <c r="B43" s="20">
        <f>SUM(B44:B54)</f>
        <v>12</v>
      </c>
      <c r="C43" s="20">
        <f t="shared" ref="C43:AB43" si="9">SUM(C44:C54)</f>
        <v>4</v>
      </c>
      <c r="D43" s="20">
        <f t="shared" si="9"/>
        <v>8</v>
      </c>
      <c r="E43" s="20">
        <f t="shared" si="9"/>
        <v>12</v>
      </c>
      <c r="F43" s="20">
        <f t="shared" si="9"/>
        <v>4</v>
      </c>
      <c r="G43" s="20">
        <f t="shared" si="9"/>
        <v>8</v>
      </c>
      <c r="H43" s="20">
        <f t="shared" si="9"/>
        <v>12</v>
      </c>
      <c r="I43" s="20">
        <f t="shared" si="9"/>
        <v>12</v>
      </c>
      <c r="J43" s="20">
        <f t="shared" si="9"/>
        <v>12</v>
      </c>
      <c r="K43" s="20">
        <f t="shared" si="9"/>
        <v>12</v>
      </c>
      <c r="L43" s="20">
        <f t="shared" si="9"/>
        <v>0</v>
      </c>
      <c r="M43" s="20">
        <f t="shared" si="9"/>
        <v>0</v>
      </c>
      <c r="N43" s="20">
        <f t="shared" si="9"/>
        <v>0</v>
      </c>
      <c r="O43" s="20">
        <f t="shared" si="9"/>
        <v>0</v>
      </c>
      <c r="P43" s="20">
        <f t="shared" si="9"/>
        <v>0</v>
      </c>
      <c r="Q43" s="20">
        <f t="shared" si="9"/>
        <v>0</v>
      </c>
      <c r="R43" s="20">
        <f t="shared" si="9"/>
        <v>0</v>
      </c>
      <c r="S43" s="20">
        <f t="shared" si="9"/>
        <v>0</v>
      </c>
      <c r="T43" s="20">
        <f t="shared" si="9"/>
        <v>12</v>
      </c>
      <c r="U43" s="20">
        <f t="shared" si="9"/>
        <v>12</v>
      </c>
      <c r="V43" s="20">
        <f t="shared" si="9"/>
        <v>12</v>
      </c>
      <c r="W43" s="20">
        <f t="shared" si="9"/>
        <v>0</v>
      </c>
      <c r="X43" s="20">
        <f t="shared" si="9"/>
        <v>0</v>
      </c>
      <c r="Y43" s="20">
        <f t="shared" si="9"/>
        <v>0</v>
      </c>
      <c r="Z43" s="20">
        <f t="shared" si="9"/>
        <v>0</v>
      </c>
      <c r="AA43" s="20">
        <f t="shared" si="9"/>
        <v>0</v>
      </c>
      <c r="AB43" s="20">
        <f t="shared" si="9"/>
        <v>0</v>
      </c>
    </row>
    <row r="44" spans="1:28" s="60" customFormat="1" ht="19.5" hidden="1" customHeight="1" x14ac:dyDescent="0.2">
      <c r="A44" s="58" t="s">
        <v>264</v>
      </c>
      <c r="B44" s="20">
        <f t="shared" ref="B44:B54" si="10">SUM(C44:D44)</f>
        <v>0</v>
      </c>
      <c r="C44" s="13"/>
      <c r="D44" s="13"/>
      <c r="E44" s="20">
        <f t="shared" ref="E44:E54" si="11">SUM(F44:G44)</f>
        <v>0</v>
      </c>
      <c r="F44" s="13"/>
      <c r="G44" s="13"/>
      <c r="H44" s="13"/>
      <c r="I44" s="20">
        <f t="shared" ref="I44:I54" si="12">SUM(K44:P44)</f>
        <v>0</v>
      </c>
      <c r="J44" s="20">
        <f t="shared" ref="J44:J54" si="13">SUM(K44:M44)</f>
        <v>0</v>
      </c>
      <c r="K44" s="13"/>
      <c r="L44" s="13"/>
      <c r="M44" s="13"/>
      <c r="N44" s="13"/>
      <c r="O44" s="13"/>
      <c r="P44" s="13"/>
      <c r="Q44" s="13"/>
      <c r="R44" s="13"/>
      <c r="S44" s="13"/>
      <c r="T44" s="13"/>
      <c r="U44" s="20">
        <f t="shared" ref="U44:U54" si="14">SUM(V44:W44)</f>
        <v>0</v>
      </c>
      <c r="V44" s="13"/>
      <c r="W44" s="13"/>
      <c r="X44" s="20">
        <f t="shared" ref="X44:X54" si="15">SUM(Y44:Z44)</f>
        <v>0</v>
      </c>
      <c r="Y44" s="13"/>
      <c r="Z44" s="13"/>
      <c r="AA44" s="13"/>
      <c r="AB44" s="13">
        <f t="shared" ref="AB44:AB54" si="16">B44-E44</f>
        <v>0</v>
      </c>
    </row>
    <row r="45" spans="1:28" s="60" customFormat="1" ht="19.5" hidden="1" customHeight="1" x14ac:dyDescent="0.2">
      <c r="A45" s="58" t="s">
        <v>265</v>
      </c>
      <c r="B45" s="20">
        <f t="shared" si="10"/>
        <v>0</v>
      </c>
      <c r="C45" s="13"/>
      <c r="D45" s="13"/>
      <c r="E45" s="20">
        <f t="shared" si="11"/>
        <v>0</v>
      </c>
      <c r="F45" s="13"/>
      <c r="G45" s="13"/>
      <c r="H45" s="13"/>
      <c r="I45" s="20">
        <f t="shared" si="12"/>
        <v>0</v>
      </c>
      <c r="J45" s="20">
        <f t="shared" si="13"/>
        <v>0</v>
      </c>
      <c r="K45" s="13"/>
      <c r="L45" s="13"/>
      <c r="M45" s="13"/>
      <c r="N45" s="13"/>
      <c r="O45" s="13"/>
      <c r="P45" s="13"/>
      <c r="Q45" s="13"/>
      <c r="R45" s="13"/>
      <c r="S45" s="13"/>
      <c r="T45" s="13"/>
      <c r="U45" s="20">
        <f t="shared" si="14"/>
        <v>0</v>
      </c>
      <c r="V45" s="13"/>
      <c r="W45" s="13"/>
      <c r="X45" s="20">
        <f t="shared" si="15"/>
        <v>0</v>
      </c>
      <c r="Y45" s="13"/>
      <c r="Z45" s="13"/>
      <c r="AA45" s="13"/>
      <c r="AB45" s="13">
        <f t="shared" si="16"/>
        <v>0</v>
      </c>
    </row>
    <row r="46" spans="1:28" s="60" customFormat="1" ht="19.5" hidden="1" customHeight="1" x14ac:dyDescent="0.2">
      <c r="A46" s="58" t="s">
        <v>266</v>
      </c>
      <c r="B46" s="20">
        <f t="shared" si="10"/>
        <v>0</v>
      </c>
      <c r="C46" s="13"/>
      <c r="D46" s="13"/>
      <c r="E46" s="20">
        <f t="shared" si="11"/>
        <v>0</v>
      </c>
      <c r="F46" s="13"/>
      <c r="G46" s="13"/>
      <c r="H46" s="13"/>
      <c r="I46" s="20">
        <f t="shared" si="12"/>
        <v>0</v>
      </c>
      <c r="J46" s="20">
        <f t="shared" si="13"/>
        <v>0</v>
      </c>
      <c r="K46" s="13"/>
      <c r="L46" s="13"/>
      <c r="M46" s="13"/>
      <c r="N46" s="13"/>
      <c r="O46" s="13"/>
      <c r="P46" s="13"/>
      <c r="Q46" s="13"/>
      <c r="R46" s="13"/>
      <c r="S46" s="13"/>
      <c r="T46" s="13"/>
      <c r="U46" s="20">
        <f t="shared" si="14"/>
        <v>0</v>
      </c>
      <c r="V46" s="13"/>
      <c r="W46" s="13"/>
      <c r="X46" s="20">
        <f t="shared" si="15"/>
        <v>0</v>
      </c>
      <c r="Y46" s="13"/>
      <c r="Z46" s="13"/>
      <c r="AA46" s="13"/>
      <c r="AB46" s="13">
        <f t="shared" si="16"/>
        <v>0</v>
      </c>
    </row>
    <row r="47" spans="1:28" s="60" customFormat="1" ht="19.5" hidden="1" customHeight="1" x14ac:dyDescent="0.2">
      <c r="A47" s="58" t="s">
        <v>267</v>
      </c>
      <c r="B47" s="20">
        <f t="shared" si="10"/>
        <v>0</v>
      </c>
      <c r="C47" s="13"/>
      <c r="D47" s="13"/>
      <c r="E47" s="20">
        <f t="shared" si="11"/>
        <v>0</v>
      </c>
      <c r="F47" s="13"/>
      <c r="G47" s="13"/>
      <c r="H47" s="13"/>
      <c r="I47" s="20">
        <f t="shared" si="12"/>
        <v>0</v>
      </c>
      <c r="J47" s="20">
        <f t="shared" si="13"/>
        <v>0</v>
      </c>
      <c r="K47" s="13"/>
      <c r="L47" s="13"/>
      <c r="M47" s="13"/>
      <c r="N47" s="13"/>
      <c r="O47" s="13"/>
      <c r="P47" s="13"/>
      <c r="Q47" s="13"/>
      <c r="R47" s="13"/>
      <c r="S47" s="13"/>
      <c r="T47" s="13"/>
      <c r="U47" s="20">
        <f t="shared" si="14"/>
        <v>0</v>
      </c>
      <c r="V47" s="13"/>
      <c r="W47" s="13"/>
      <c r="X47" s="20">
        <f t="shared" si="15"/>
        <v>0</v>
      </c>
      <c r="Y47" s="13"/>
      <c r="Z47" s="13"/>
      <c r="AA47" s="13"/>
      <c r="AB47" s="13">
        <f t="shared" si="16"/>
        <v>0</v>
      </c>
    </row>
    <row r="48" spans="1:28" s="60" customFormat="1" ht="1.5" customHeight="1" x14ac:dyDescent="0.2">
      <c r="A48" s="58" t="s">
        <v>268</v>
      </c>
      <c r="B48" s="20">
        <f t="shared" si="10"/>
        <v>0</v>
      </c>
      <c r="C48" s="13"/>
      <c r="D48" s="13"/>
      <c r="E48" s="20">
        <f t="shared" si="11"/>
        <v>0</v>
      </c>
      <c r="F48" s="13"/>
      <c r="G48" s="13"/>
      <c r="H48" s="13"/>
      <c r="I48" s="20">
        <f t="shared" si="12"/>
        <v>0</v>
      </c>
      <c r="J48" s="20">
        <f t="shared" si="13"/>
        <v>0</v>
      </c>
      <c r="K48" s="13"/>
      <c r="L48" s="13"/>
      <c r="M48" s="13"/>
      <c r="N48" s="13"/>
      <c r="O48" s="13"/>
      <c r="P48" s="13"/>
      <c r="Q48" s="13"/>
      <c r="R48" s="13"/>
      <c r="S48" s="13"/>
      <c r="T48" s="13"/>
      <c r="U48" s="20">
        <f t="shared" si="14"/>
        <v>0</v>
      </c>
      <c r="V48" s="13"/>
      <c r="W48" s="13"/>
      <c r="X48" s="20">
        <f t="shared" si="15"/>
        <v>0</v>
      </c>
      <c r="Y48" s="13"/>
      <c r="Z48" s="13"/>
      <c r="AA48" s="13"/>
      <c r="AB48" s="13">
        <f t="shared" si="16"/>
        <v>0</v>
      </c>
    </row>
    <row r="49" spans="1:28" s="60" customFormat="1" ht="33" customHeight="1" x14ac:dyDescent="0.2">
      <c r="A49" s="58" t="s">
        <v>269</v>
      </c>
      <c r="B49" s="20">
        <f t="shared" si="10"/>
        <v>12</v>
      </c>
      <c r="C49" s="13">
        <v>4</v>
      </c>
      <c r="D49" s="13">
        <v>8</v>
      </c>
      <c r="E49" s="20">
        <f t="shared" si="11"/>
        <v>12</v>
      </c>
      <c r="F49" s="13">
        <v>4</v>
      </c>
      <c r="G49" s="13">
        <v>8</v>
      </c>
      <c r="H49" s="13">
        <v>12</v>
      </c>
      <c r="I49" s="20">
        <v>12</v>
      </c>
      <c r="J49" s="20">
        <f t="shared" si="13"/>
        <v>12</v>
      </c>
      <c r="K49" s="13">
        <v>12</v>
      </c>
      <c r="L49" s="13">
        <v>0</v>
      </c>
      <c r="M49" s="13">
        <v>0</v>
      </c>
      <c r="N49" s="13">
        <v>0</v>
      </c>
      <c r="O49" s="13">
        <v>0</v>
      </c>
      <c r="P49" s="13">
        <v>0</v>
      </c>
      <c r="Q49" s="13">
        <v>0</v>
      </c>
      <c r="R49" s="13">
        <v>0</v>
      </c>
      <c r="S49" s="13">
        <v>0</v>
      </c>
      <c r="T49" s="13">
        <v>12</v>
      </c>
      <c r="U49" s="20">
        <f t="shared" si="14"/>
        <v>12</v>
      </c>
      <c r="V49" s="13">
        <v>12</v>
      </c>
      <c r="W49" s="13">
        <v>0</v>
      </c>
      <c r="X49" s="20">
        <f t="shared" si="15"/>
        <v>0</v>
      </c>
      <c r="Y49" s="13">
        <v>0</v>
      </c>
      <c r="Z49" s="13">
        <v>0</v>
      </c>
      <c r="AA49" s="13">
        <v>0</v>
      </c>
      <c r="AB49" s="13">
        <f t="shared" si="16"/>
        <v>0</v>
      </c>
    </row>
    <row r="50" spans="1:28" s="60" customFormat="1" ht="19.5" hidden="1" customHeight="1" x14ac:dyDescent="0.2">
      <c r="A50" s="58" t="s">
        <v>270</v>
      </c>
      <c r="B50" s="20">
        <f t="shared" si="10"/>
        <v>0</v>
      </c>
      <c r="C50" s="13"/>
      <c r="D50" s="13"/>
      <c r="E50" s="20">
        <f t="shared" si="11"/>
        <v>0</v>
      </c>
      <c r="F50" s="13"/>
      <c r="G50" s="13"/>
      <c r="H50" s="13"/>
      <c r="I50" s="20">
        <f t="shared" si="12"/>
        <v>0</v>
      </c>
      <c r="J50" s="20">
        <f t="shared" si="13"/>
        <v>0</v>
      </c>
      <c r="K50" s="13"/>
      <c r="L50" s="13"/>
      <c r="M50" s="13"/>
      <c r="N50" s="13"/>
      <c r="O50" s="13"/>
      <c r="P50" s="13"/>
      <c r="Q50" s="13"/>
      <c r="R50" s="13"/>
      <c r="S50" s="13"/>
      <c r="T50" s="13"/>
      <c r="U50" s="20">
        <f t="shared" si="14"/>
        <v>0</v>
      </c>
      <c r="V50" s="13"/>
      <c r="W50" s="13"/>
      <c r="X50" s="20">
        <f t="shared" si="15"/>
        <v>0</v>
      </c>
      <c r="Y50" s="13"/>
      <c r="Z50" s="13"/>
      <c r="AA50" s="13"/>
      <c r="AB50" s="13">
        <f t="shared" si="16"/>
        <v>0</v>
      </c>
    </row>
    <row r="51" spans="1:28" s="60" customFormat="1" ht="19.5" hidden="1" customHeight="1" x14ac:dyDescent="0.2">
      <c r="A51" s="58" t="s">
        <v>271</v>
      </c>
      <c r="B51" s="20">
        <f t="shared" si="10"/>
        <v>0</v>
      </c>
      <c r="C51" s="13"/>
      <c r="D51" s="13"/>
      <c r="E51" s="20">
        <f t="shared" si="11"/>
        <v>0</v>
      </c>
      <c r="F51" s="13"/>
      <c r="G51" s="13"/>
      <c r="H51" s="13"/>
      <c r="I51" s="20">
        <f t="shared" si="12"/>
        <v>0</v>
      </c>
      <c r="J51" s="20">
        <f t="shared" si="13"/>
        <v>0</v>
      </c>
      <c r="K51" s="13"/>
      <c r="L51" s="13"/>
      <c r="M51" s="13"/>
      <c r="N51" s="13"/>
      <c r="O51" s="13"/>
      <c r="P51" s="13"/>
      <c r="Q51" s="13"/>
      <c r="R51" s="13"/>
      <c r="S51" s="13"/>
      <c r="T51" s="13"/>
      <c r="U51" s="20">
        <f t="shared" si="14"/>
        <v>0</v>
      </c>
      <c r="V51" s="13"/>
      <c r="W51" s="13"/>
      <c r="X51" s="20">
        <f t="shared" si="15"/>
        <v>0</v>
      </c>
      <c r="Y51" s="13"/>
      <c r="Z51" s="13"/>
      <c r="AA51" s="13"/>
      <c r="AB51" s="13">
        <f t="shared" si="16"/>
        <v>0</v>
      </c>
    </row>
    <row r="52" spans="1:28" s="60" customFormat="1" ht="19.5" hidden="1" customHeight="1" x14ac:dyDescent="0.2">
      <c r="A52" s="58" t="s">
        <v>272</v>
      </c>
      <c r="B52" s="20">
        <f t="shared" si="10"/>
        <v>0</v>
      </c>
      <c r="C52" s="13"/>
      <c r="D52" s="13"/>
      <c r="E52" s="20">
        <f t="shared" si="11"/>
        <v>0</v>
      </c>
      <c r="F52" s="13"/>
      <c r="G52" s="13"/>
      <c r="H52" s="13"/>
      <c r="I52" s="20">
        <f t="shared" si="12"/>
        <v>0</v>
      </c>
      <c r="J52" s="20">
        <f t="shared" si="13"/>
        <v>0</v>
      </c>
      <c r="K52" s="13"/>
      <c r="L52" s="13"/>
      <c r="M52" s="13"/>
      <c r="N52" s="13"/>
      <c r="O52" s="13"/>
      <c r="P52" s="13"/>
      <c r="Q52" s="13"/>
      <c r="R52" s="13"/>
      <c r="S52" s="13"/>
      <c r="T52" s="13"/>
      <c r="U52" s="20">
        <f t="shared" si="14"/>
        <v>0</v>
      </c>
      <c r="V52" s="13"/>
      <c r="W52" s="13"/>
      <c r="X52" s="20">
        <f t="shared" si="15"/>
        <v>0</v>
      </c>
      <c r="Y52" s="13"/>
      <c r="Z52" s="13"/>
      <c r="AA52" s="13"/>
      <c r="AB52" s="13">
        <f t="shared" si="16"/>
        <v>0</v>
      </c>
    </row>
    <row r="53" spans="1:28" s="60" customFormat="1" ht="19.5" hidden="1" customHeight="1" x14ac:dyDescent="0.2">
      <c r="A53" s="58" t="s">
        <v>273</v>
      </c>
      <c r="B53" s="20">
        <f t="shared" si="10"/>
        <v>0</v>
      </c>
      <c r="C53" s="13"/>
      <c r="D53" s="13"/>
      <c r="E53" s="20">
        <f t="shared" si="11"/>
        <v>0</v>
      </c>
      <c r="F53" s="13"/>
      <c r="G53" s="13"/>
      <c r="H53" s="13"/>
      <c r="I53" s="20">
        <f t="shared" si="12"/>
        <v>0</v>
      </c>
      <c r="J53" s="20">
        <f t="shared" si="13"/>
        <v>0</v>
      </c>
      <c r="K53" s="13"/>
      <c r="L53" s="13"/>
      <c r="M53" s="13"/>
      <c r="N53" s="13"/>
      <c r="O53" s="13"/>
      <c r="P53" s="13"/>
      <c r="Q53" s="13"/>
      <c r="R53" s="13"/>
      <c r="S53" s="13"/>
      <c r="T53" s="13"/>
      <c r="U53" s="20">
        <f t="shared" si="14"/>
        <v>0</v>
      </c>
      <c r="V53" s="13"/>
      <c r="W53" s="13"/>
      <c r="X53" s="20">
        <f t="shared" si="15"/>
        <v>0</v>
      </c>
      <c r="Y53" s="13"/>
      <c r="Z53" s="13"/>
      <c r="AA53" s="13"/>
      <c r="AB53" s="13">
        <f t="shared" si="16"/>
        <v>0</v>
      </c>
    </row>
    <row r="54" spans="1:28" s="60" customFormat="1" ht="19.5" hidden="1" customHeight="1" x14ac:dyDescent="0.2">
      <c r="A54" s="58" t="s">
        <v>274</v>
      </c>
      <c r="B54" s="20">
        <f t="shared" si="10"/>
        <v>0</v>
      </c>
      <c r="C54" s="13"/>
      <c r="D54" s="13"/>
      <c r="E54" s="20">
        <f t="shared" si="11"/>
        <v>0</v>
      </c>
      <c r="F54" s="13"/>
      <c r="G54" s="13"/>
      <c r="H54" s="13"/>
      <c r="I54" s="20">
        <f t="shared" si="12"/>
        <v>0</v>
      </c>
      <c r="J54" s="20">
        <f t="shared" si="13"/>
        <v>0</v>
      </c>
      <c r="K54" s="13"/>
      <c r="L54" s="13"/>
      <c r="M54" s="13"/>
      <c r="N54" s="13"/>
      <c r="O54" s="13"/>
      <c r="P54" s="13"/>
      <c r="Q54" s="13"/>
      <c r="R54" s="13"/>
      <c r="S54" s="13"/>
      <c r="T54" s="13"/>
      <c r="U54" s="20">
        <f t="shared" si="14"/>
        <v>0</v>
      </c>
      <c r="V54" s="13"/>
      <c r="W54" s="13"/>
      <c r="X54" s="20">
        <f t="shared" si="15"/>
        <v>0</v>
      </c>
      <c r="Y54" s="13"/>
      <c r="Z54" s="13"/>
      <c r="AA54" s="13"/>
      <c r="AB54" s="13">
        <f t="shared" si="16"/>
        <v>0</v>
      </c>
    </row>
    <row r="55" spans="1:28" s="64" customFormat="1" ht="19.5" customHeight="1" x14ac:dyDescent="0.2">
      <c r="A55" s="56" t="s">
        <v>275</v>
      </c>
      <c r="B55" s="20">
        <f>SUM(B56:B66)</f>
        <v>0</v>
      </c>
      <c r="C55" s="20">
        <f t="shared" ref="C55:AB55" si="17">SUM(C56:C66)</f>
        <v>0</v>
      </c>
      <c r="D55" s="20">
        <f t="shared" si="17"/>
        <v>0</v>
      </c>
      <c r="E55" s="20">
        <f t="shared" si="17"/>
        <v>0</v>
      </c>
      <c r="F55" s="20">
        <f t="shared" si="17"/>
        <v>0</v>
      </c>
      <c r="G55" s="20">
        <f t="shared" si="17"/>
        <v>0</v>
      </c>
      <c r="H55" s="20">
        <f t="shared" si="17"/>
        <v>0</v>
      </c>
      <c r="I55" s="20">
        <f t="shared" si="17"/>
        <v>0</v>
      </c>
      <c r="J55" s="20">
        <f t="shared" si="17"/>
        <v>0</v>
      </c>
      <c r="K55" s="20">
        <f t="shared" si="17"/>
        <v>0</v>
      </c>
      <c r="L55" s="20">
        <f t="shared" si="17"/>
        <v>0</v>
      </c>
      <c r="M55" s="20">
        <f t="shared" si="17"/>
        <v>0</v>
      </c>
      <c r="N55" s="20">
        <f t="shared" si="17"/>
        <v>0</v>
      </c>
      <c r="O55" s="20">
        <f t="shared" si="17"/>
        <v>0</v>
      </c>
      <c r="P55" s="20">
        <f t="shared" si="17"/>
        <v>0</v>
      </c>
      <c r="Q55" s="20">
        <f t="shared" si="17"/>
        <v>0</v>
      </c>
      <c r="R55" s="20">
        <f t="shared" si="17"/>
        <v>0</v>
      </c>
      <c r="S55" s="20">
        <f t="shared" si="17"/>
        <v>0</v>
      </c>
      <c r="T55" s="20">
        <f t="shared" si="17"/>
        <v>0</v>
      </c>
      <c r="U55" s="20">
        <f t="shared" si="17"/>
        <v>0</v>
      </c>
      <c r="V55" s="20">
        <f t="shared" si="17"/>
        <v>0</v>
      </c>
      <c r="W55" s="20">
        <f t="shared" si="17"/>
        <v>0</v>
      </c>
      <c r="X55" s="20">
        <f t="shared" si="17"/>
        <v>0</v>
      </c>
      <c r="Y55" s="20">
        <f t="shared" si="17"/>
        <v>0</v>
      </c>
      <c r="Z55" s="20">
        <f t="shared" si="17"/>
        <v>0</v>
      </c>
      <c r="AA55" s="20">
        <f t="shared" si="17"/>
        <v>0</v>
      </c>
      <c r="AB55" s="20">
        <f t="shared" si="17"/>
        <v>0</v>
      </c>
    </row>
    <row r="56" spans="1:28" s="60" customFormat="1" ht="19.5" hidden="1" customHeight="1" x14ac:dyDescent="0.2">
      <c r="A56" s="58" t="s">
        <v>264</v>
      </c>
      <c r="B56" s="20">
        <f t="shared" ref="B56:B66" si="18">SUM(C56:D56)</f>
        <v>0</v>
      </c>
      <c r="C56" s="13"/>
      <c r="D56" s="13"/>
      <c r="E56" s="20">
        <f t="shared" ref="E56:E66" si="19">SUM(F56:G56)</f>
        <v>0</v>
      </c>
      <c r="F56" s="13"/>
      <c r="G56" s="13"/>
      <c r="H56" s="13"/>
      <c r="I56" s="20">
        <f t="shared" ref="I56:I66" si="20">SUM(K56:P56)</f>
        <v>0</v>
      </c>
      <c r="J56" s="20">
        <f t="shared" ref="J56:J66" si="21">SUM(K56:M56)</f>
        <v>0</v>
      </c>
      <c r="K56" s="13"/>
      <c r="L56" s="13"/>
      <c r="M56" s="13"/>
      <c r="N56" s="13"/>
      <c r="O56" s="13"/>
      <c r="P56" s="13"/>
      <c r="Q56" s="13"/>
      <c r="R56" s="13"/>
      <c r="S56" s="13"/>
      <c r="T56" s="13"/>
      <c r="U56" s="20">
        <f t="shared" ref="U56:U66" si="22">SUM(V56:W56)</f>
        <v>0</v>
      </c>
      <c r="V56" s="13"/>
      <c r="W56" s="13"/>
      <c r="X56" s="20">
        <f t="shared" ref="X56:X66" si="23">SUM(Y56:Z56)</f>
        <v>0</v>
      </c>
      <c r="Y56" s="13"/>
      <c r="Z56" s="13"/>
      <c r="AA56" s="13"/>
      <c r="AB56" s="13">
        <f t="shared" ref="AB56:AB66" si="24">B56-E56</f>
        <v>0</v>
      </c>
    </row>
    <row r="57" spans="1:28" s="60" customFormat="1" ht="19.5" hidden="1" customHeight="1" x14ac:dyDescent="0.2">
      <c r="A57" s="58" t="s">
        <v>265</v>
      </c>
      <c r="B57" s="20">
        <f t="shared" si="18"/>
        <v>0</v>
      </c>
      <c r="C57" s="13"/>
      <c r="D57" s="13"/>
      <c r="E57" s="20">
        <f t="shared" si="19"/>
        <v>0</v>
      </c>
      <c r="F57" s="13"/>
      <c r="G57" s="13"/>
      <c r="H57" s="13"/>
      <c r="I57" s="20">
        <f t="shared" si="20"/>
        <v>0</v>
      </c>
      <c r="J57" s="20">
        <f t="shared" si="21"/>
        <v>0</v>
      </c>
      <c r="K57" s="13"/>
      <c r="L57" s="13"/>
      <c r="M57" s="13"/>
      <c r="N57" s="13"/>
      <c r="O57" s="13"/>
      <c r="P57" s="13"/>
      <c r="Q57" s="13"/>
      <c r="R57" s="13"/>
      <c r="S57" s="13"/>
      <c r="T57" s="13"/>
      <c r="U57" s="20">
        <f t="shared" si="22"/>
        <v>0</v>
      </c>
      <c r="V57" s="13"/>
      <c r="W57" s="13"/>
      <c r="X57" s="20">
        <f t="shared" si="23"/>
        <v>0</v>
      </c>
      <c r="Y57" s="13"/>
      <c r="Z57" s="13"/>
      <c r="AA57" s="13"/>
      <c r="AB57" s="13">
        <f t="shared" si="24"/>
        <v>0</v>
      </c>
    </row>
    <row r="58" spans="1:28" s="60" customFormat="1" ht="19.5" hidden="1" customHeight="1" x14ac:dyDescent="0.2">
      <c r="A58" s="58" t="s">
        <v>266</v>
      </c>
      <c r="B58" s="20">
        <f t="shared" si="18"/>
        <v>0</v>
      </c>
      <c r="C58" s="13"/>
      <c r="D58" s="13"/>
      <c r="E58" s="20">
        <f t="shared" si="19"/>
        <v>0</v>
      </c>
      <c r="F58" s="13"/>
      <c r="G58" s="13"/>
      <c r="H58" s="13"/>
      <c r="I58" s="20">
        <f t="shared" si="20"/>
        <v>0</v>
      </c>
      <c r="J58" s="20">
        <f t="shared" si="21"/>
        <v>0</v>
      </c>
      <c r="K58" s="13"/>
      <c r="L58" s="13"/>
      <c r="M58" s="13"/>
      <c r="N58" s="13"/>
      <c r="O58" s="13"/>
      <c r="P58" s="13"/>
      <c r="Q58" s="13"/>
      <c r="R58" s="13"/>
      <c r="S58" s="13"/>
      <c r="T58" s="13"/>
      <c r="U58" s="20">
        <f t="shared" si="22"/>
        <v>0</v>
      </c>
      <c r="V58" s="13"/>
      <c r="W58" s="13"/>
      <c r="X58" s="20">
        <f t="shared" si="23"/>
        <v>0</v>
      </c>
      <c r="Y58" s="13"/>
      <c r="Z58" s="13"/>
      <c r="AA58" s="13"/>
      <c r="AB58" s="13">
        <f t="shared" si="24"/>
        <v>0</v>
      </c>
    </row>
    <row r="59" spans="1:28" s="60" customFormat="1" ht="19.5" hidden="1" customHeight="1" x14ac:dyDescent="0.2">
      <c r="A59" s="58" t="s">
        <v>267</v>
      </c>
      <c r="B59" s="20">
        <f t="shared" si="18"/>
        <v>0</v>
      </c>
      <c r="C59" s="13"/>
      <c r="D59" s="13"/>
      <c r="E59" s="20">
        <f t="shared" si="19"/>
        <v>0</v>
      </c>
      <c r="F59" s="13"/>
      <c r="G59" s="13"/>
      <c r="H59" s="13"/>
      <c r="I59" s="20">
        <f t="shared" si="20"/>
        <v>0</v>
      </c>
      <c r="J59" s="20">
        <f t="shared" si="21"/>
        <v>0</v>
      </c>
      <c r="K59" s="13"/>
      <c r="L59" s="13"/>
      <c r="M59" s="13"/>
      <c r="N59" s="13"/>
      <c r="O59" s="13"/>
      <c r="P59" s="13"/>
      <c r="Q59" s="13"/>
      <c r="R59" s="13"/>
      <c r="S59" s="13"/>
      <c r="T59" s="13"/>
      <c r="U59" s="20">
        <f t="shared" si="22"/>
        <v>0</v>
      </c>
      <c r="V59" s="13"/>
      <c r="W59" s="13"/>
      <c r="X59" s="20">
        <f t="shared" si="23"/>
        <v>0</v>
      </c>
      <c r="Y59" s="13"/>
      <c r="Z59" s="13"/>
      <c r="AA59" s="13"/>
      <c r="AB59" s="13">
        <f t="shared" si="24"/>
        <v>0</v>
      </c>
    </row>
    <row r="60" spans="1:28" s="60" customFormat="1" ht="19.5" hidden="1" customHeight="1" x14ac:dyDescent="0.2">
      <c r="A60" s="58" t="s">
        <v>268</v>
      </c>
      <c r="B60" s="20">
        <f t="shared" si="18"/>
        <v>0</v>
      </c>
      <c r="C60" s="13"/>
      <c r="D60" s="13"/>
      <c r="E60" s="20">
        <f t="shared" si="19"/>
        <v>0</v>
      </c>
      <c r="F60" s="13"/>
      <c r="G60" s="13"/>
      <c r="H60" s="13"/>
      <c r="I60" s="20">
        <f t="shared" si="20"/>
        <v>0</v>
      </c>
      <c r="J60" s="20">
        <f t="shared" si="21"/>
        <v>0</v>
      </c>
      <c r="K60" s="13"/>
      <c r="L60" s="13"/>
      <c r="M60" s="13"/>
      <c r="N60" s="13"/>
      <c r="O60" s="13"/>
      <c r="P60" s="13"/>
      <c r="Q60" s="13"/>
      <c r="R60" s="13"/>
      <c r="S60" s="13"/>
      <c r="T60" s="13"/>
      <c r="U60" s="20">
        <f t="shared" si="22"/>
        <v>0</v>
      </c>
      <c r="V60" s="13"/>
      <c r="W60" s="13"/>
      <c r="X60" s="20">
        <f t="shared" si="23"/>
        <v>0</v>
      </c>
      <c r="Y60" s="13"/>
      <c r="Z60" s="13"/>
      <c r="AA60" s="13"/>
      <c r="AB60" s="13">
        <f t="shared" si="24"/>
        <v>0</v>
      </c>
    </row>
    <row r="61" spans="1:28" s="60" customFormat="1" ht="19.5" customHeight="1" x14ac:dyDescent="0.2">
      <c r="A61" s="58" t="s">
        <v>269</v>
      </c>
      <c r="B61" s="20">
        <f t="shared" si="18"/>
        <v>0</v>
      </c>
      <c r="C61" s="13">
        <v>0</v>
      </c>
      <c r="D61" s="13">
        <v>0</v>
      </c>
      <c r="E61" s="20">
        <v>0</v>
      </c>
      <c r="F61" s="13">
        <v>0</v>
      </c>
      <c r="G61" s="13">
        <v>0</v>
      </c>
      <c r="H61" s="13">
        <v>0</v>
      </c>
      <c r="I61" s="20">
        <f t="shared" si="20"/>
        <v>0</v>
      </c>
      <c r="J61" s="20">
        <f t="shared" si="21"/>
        <v>0</v>
      </c>
      <c r="K61" s="13">
        <v>0</v>
      </c>
      <c r="L61" s="13">
        <v>0</v>
      </c>
      <c r="M61" s="13">
        <v>0</v>
      </c>
      <c r="N61" s="13">
        <v>0</v>
      </c>
      <c r="O61" s="13">
        <v>0</v>
      </c>
      <c r="P61" s="13">
        <v>0</v>
      </c>
      <c r="Q61" s="13">
        <v>0</v>
      </c>
      <c r="R61" s="13">
        <v>0</v>
      </c>
      <c r="S61" s="13">
        <v>0</v>
      </c>
      <c r="T61" s="13">
        <v>0</v>
      </c>
      <c r="U61" s="20">
        <f t="shared" si="22"/>
        <v>0</v>
      </c>
      <c r="V61" s="13">
        <v>0</v>
      </c>
      <c r="W61" s="13">
        <v>0</v>
      </c>
      <c r="X61" s="20">
        <f t="shared" si="23"/>
        <v>0</v>
      </c>
      <c r="Y61" s="13">
        <v>0</v>
      </c>
      <c r="Z61" s="13">
        <v>0</v>
      </c>
      <c r="AA61" s="13">
        <v>0</v>
      </c>
      <c r="AB61" s="13">
        <f t="shared" si="24"/>
        <v>0</v>
      </c>
    </row>
    <row r="62" spans="1:28" s="60" customFormat="1" ht="19.5" hidden="1" customHeight="1" x14ac:dyDescent="0.2">
      <c r="A62" s="58" t="s">
        <v>270</v>
      </c>
      <c r="B62" s="20">
        <f t="shared" si="18"/>
        <v>0</v>
      </c>
      <c r="C62" s="13"/>
      <c r="D62" s="13"/>
      <c r="E62" s="20">
        <f t="shared" si="19"/>
        <v>0</v>
      </c>
      <c r="F62" s="13"/>
      <c r="G62" s="13"/>
      <c r="H62" s="13"/>
      <c r="I62" s="20">
        <f t="shared" si="20"/>
        <v>0</v>
      </c>
      <c r="J62" s="20">
        <f t="shared" si="21"/>
        <v>0</v>
      </c>
      <c r="K62" s="13"/>
      <c r="L62" s="13"/>
      <c r="M62" s="13"/>
      <c r="N62" s="13"/>
      <c r="O62" s="13"/>
      <c r="P62" s="13"/>
      <c r="Q62" s="13"/>
      <c r="R62" s="13"/>
      <c r="S62" s="13"/>
      <c r="T62" s="13"/>
      <c r="U62" s="20">
        <f t="shared" si="22"/>
        <v>0</v>
      </c>
      <c r="V62" s="13"/>
      <c r="W62" s="13"/>
      <c r="X62" s="20">
        <f t="shared" si="23"/>
        <v>0</v>
      </c>
      <c r="Y62" s="13"/>
      <c r="Z62" s="13"/>
      <c r="AA62" s="13"/>
      <c r="AB62" s="13">
        <f t="shared" si="24"/>
        <v>0</v>
      </c>
    </row>
    <row r="63" spans="1:28" s="60" customFormat="1" ht="19.5" hidden="1" customHeight="1" x14ac:dyDescent="0.2">
      <c r="A63" s="58" t="s">
        <v>271</v>
      </c>
      <c r="B63" s="20">
        <f t="shared" si="18"/>
        <v>0</v>
      </c>
      <c r="C63" s="13"/>
      <c r="D63" s="13"/>
      <c r="E63" s="20">
        <f t="shared" si="19"/>
        <v>0</v>
      </c>
      <c r="F63" s="13"/>
      <c r="G63" s="13"/>
      <c r="H63" s="13"/>
      <c r="I63" s="20">
        <f t="shared" si="20"/>
        <v>0</v>
      </c>
      <c r="J63" s="20">
        <f t="shared" si="21"/>
        <v>0</v>
      </c>
      <c r="K63" s="13"/>
      <c r="L63" s="13"/>
      <c r="M63" s="13"/>
      <c r="N63" s="13"/>
      <c r="O63" s="13"/>
      <c r="P63" s="13"/>
      <c r="Q63" s="13"/>
      <c r="R63" s="13"/>
      <c r="S63" s="13"/>
      <c r="T63" s="13"/>
      <c r="U63" s="20">
        <f t="shared" si="22"/>
        <v>0</v>
      </c>
      <c r="V63" s="13"/>
      <c r="W63" s="13"/>
      <c r="X63" s="20">
        <f t="shared" si="23"/>
        <v>0</v>
      </c>
      <c r="Y63" s="13"/>
      <c r="Z63" s="13"/>
      <c r="AA63" s="13"/>
      <c r="AB63" s="13">
        <f t="shared" si="24"/>
        <v>0</v>
      </c>
    </row>
    <row r="64" spans="1:28" s="60" customFormat="1" ht="19.5" hidden="1" customHeight="1" x14ac:dyDescent="0.2">
      <c r="A64" s="58" t="s">
        <v>272</v>
      </c>
      <c r="B64" s="20">
        <f t="shared" si="18"/>
        <v>0</v>
      </c>
      <c r="C64" s="13"/>
      <c r="D64" s="13"/>
      <c r="E64" s="20">
        <f t="shared" si="19"/>
        <v>0</v>
      </c>
      <c r="F64" s="13"/>
      <c r="G64" s="13"/>
      <c r="H64" s="13"/>
      <c r="I64" s="20">
        <f t="shared" si="20"/>
        <v>0</v>
      </c>
      <c r="J64" s="20">
        <f t="shared" si="21"/>
        <v>0</v>
      </c>
      <c r="K64" s="13"/>
      <c r="L64" s="13"/>
      <c r="M64" s="13"/>
      <c r="N64" s="13"/>
      <c r="O64" s="13"/>
      <c r="P64" s="13"/>
      <c r="Q64" s="13"/>
      <c r="R64" s="13"/>
      <c r="S64" s="13"/>
      <c r="T64" s="13"/>
      <c r="U64" s="20">
        <f t="shared" si="22"/>
        <v>0</v>
      </c>
      <c r="V64" s="13"/>
      <c r="W64" s="13"/>
      <c r="X64" s="20">
        <f t="shared" si="23"/>
        <v>0</v>
      </c>
      <c r="Y64" s="13"/>
      <c r="Z64" s="13"/>
      <c r="AA64" s="13"/>
      <c r="AB64" s="13">
        <f t="shared" si="24"/>
        <v>0</v>
      </c>
    </row>
    <row r="65" spans="1:28" s="60" customFormat="1" ht="19.5" hidden="1" customHeight="1" x14ac:dyDescent="0.2">
      <c r="A65" s="58" t="s">
        <v>273</v>
      </c>
      <c r="B65" s="20">
        <f t="shared" si="18"/>
        <v>0</v>
      </c>
      <c r="C65" s="13"/>
      <c r="D65" s="13"/>
      <c r="E65" s="20">
        <f t="shared" si="19"/>
        <v>0</v>
      </c>
      <c r="F65" s="13"/>
      <c r="G65" s="13"/>
      <c r="H65" s="13"/>
      <c r="I65" s="20">
        <f t="shared" si="20"/>
        <v>0</v>
      </c>
      <c r="J65" s="20">
        <f t="shared" si="21"/>
        <v>0</v>
      </c>
      <c r="K65" s="13"/>
      <c r="L65" s="13"/>
      <c r="M65" s="13"/>
      <c r="N65" s="13"/>
      <c r="O65" s="13"/>
      <c r="P65" s="13"/>
      <c r="Q65" s="13"/>
      <c r="R65" s="13"/>
      <c r="S65" s="13"/>
      <c r="T65" s="13"/>
      <c r="U65" s="20">
        <f t="shared" si="22"/>
        <v>0</v>
      </c>
      <c r="V65" s="13"/>
      <c r="W65" s="13"/>
      <c r="X65" s="20">
        <f t="shared" si="23"/>
        <v>0</v>
      </c>
      <c r="Y65" s="13"/>
      <c r="Z65" s="13"/>
      <c r="AA65" s="13"/>
      <c r="AB65" s="13">
        <f t="shared" si="24"/>
        <v>0</v>
      </c>
    </row>
    <row r="66" spans="1:28" s="60" customFormat="1" ht="19.5" hidden="1" customHeight="1" x14ac:dyDescent="0.2">
      <c r="A66" s="58" t="s">
        <v>274</v>
      </c>
      <c r="B66" s="20">
        <f t="shared" si="18"/>
        <v>0</v>
      </c>
      <c r="C66" s="13"/>
      <c r="D66" s="13"/>
      <c r="E66" s="20">
        <f t="shared" si="19"/>
        <v>0</v>
      </c>
      <c r="F66" s="13"/>
      <c r="G66" s="13"/>
      <c r="H66" s="13"/>
      <c r="I66" s="20">
        <f t="shared" si="20"/>
        <v>0</v>
      </c>
      <c r="J66" s="20">
        <f t="shared" si="21"/>
        <v>0</v>
      </c>
      <c r="K66" s="13"/>
      <c r="L66" s="13"/>
      <c r="M66" s="13"/>
      <c r="N66" s="13"/>
      <c r="O66" s="13"/>
      <c r="P66" s="13"/>
      <c r="Q66" s="13"/>
      <c r="R66" s="13"/>
      <c r="S66" s="13"/>
      <c r="T66" s="13"/>
      <c r="U66" s="20">
        <f t="shared" si="22"/>
        <v>0</v>
      </c>
      <c r="V66" s="13"/>
      <c r="W66" s="13"/>
      <c r="X66" s="20">
        <f t="shared" si="23"/>
        <v>0</v>
      </c>
      <c r="Y66" s="13"/>
      <c r="Z66" s="13"/>
      <c r="AA66" s="13"/>
      <c r="AB66" s="13">
        <f t="shared" si="24"/>
        <v>0</v>
      </c>
    </row>
    <row r="67" spans="1:28" s="64" customFormat="1" ht="19.5" customHeight="1" x14ac:dyDescent="0.2">
      <c r="A67" s="20" t="s">
        <v>276</v>
      </c>
      <c r="B67" s="20">
        <f>B12+B24+B43+B55</f>
        <v>12</v>
      </c>
      <c r="C67" s="20">
        <f t="shared" ref="C67:AB67" si="25">C12+C24+C43+C55</f>
        <v>4</v>
      </c>
      <c r="D67" s="20">
        <f t="shared" si="25"/>
        <v>8</v>
      </c>
      <c r="E67" s="20">
        <f t="shared" si="25"/>
        <v>12</v>
      </c>
      <c r="F67" s="20">
        <f t="shared" si="25"/>
        <v>4</v>
      </c>
      <c r="G67" s="20">
        <f t="shared" si="25"/>
        <v>8</v>
      </c>
      <c r="H67" s="20">
        <f t="shared" si="25"/>
        <v>12</v>
      </c>
      <c r="I67" s="20">
        <f t="shared" si="25"/>
        <v>12</v>
      </c>
      <c r="J67" s="20">
        <f t="shared" si="25"/>
        <v>12</v>
      </c>
      <c r="K67" s="20">
        <f t="shared" si="25"/>
        <v>12</v>
      </c>
      <c r="L67" s="20">
        <f t="shared" si="25"/>
        <v>0</v>
      </c>
      <c r="M67" s="20">
        <f t="shared" si="25"/>
        <v>0</v>
      </c>
      <c r="N67" s="20">
        <f t="shared" si="25"/>
        <v>0</v>
      </c>
      <c r="O67" s="20">
        <f t="shared" si="25"/>
        <v>0</v>
      </c>
      <c r="P67" s="20">
        <f t="shared" si="25"/>
        <v>0</v>
      </c>
      <c r="Q67" s="20">
        <f t="shared" si="25"/>
        <v>0</v>
      </c>
      <c r="R67" s="20">
        <f t="shared" si="25"/>
        <v>0</v>
      </c>
      <c r="S67" s="20">
        <f t="shared" si="25"/>
        <v>0</v>
      </c>
      <c r="T67" s="20">
        <f t="shared" si="25"/>
        <v>12</v>
      </c>
      <c r="U67" s="20">
        <f t="shared" si="25"/>
        <v>12</v>
      </c>
      <c r="V67" s="20">
        <f t="shared" si="25"/>
        <v>12</v>
      </c>
      <c r="W67" s="20">
        <f t="shared" si="25"/>
        <v>0</v>
      </c>
      <c r="X67" s="20">
        <f t="shared" si="25"/>
        <v>0</v>
      </c>
      <c r="Y67" s="20">
        <f t="shared" si="25"/>
        <v>0</v>
      </c>
      <c r="Z67" s="20">
        <f t="shared" si="25"/>
        <v>0</v>
      </c>
      <c r="AA67" s="20">
        <f t="shared" si="25"/>
        <v>0</v>
      </c>
      <c r="AB67" s="20">
        <f t="shared" si="25"/>
        <v>0</v>
      </c>
    </row>
    <row r="68" spans="1:28" ht="15.75" x14ac:dyDescent="0.25">
      <c r="A68" s="25" t="s">
        <v>60</v>
      </c>
      <c r="B68" s="11"/>
      <c r="C68" s="15"/>
      <c r="D68" s="15"/>
      <c r="E68" s="15"/>
      <c r="F68" s="15"/>
      <c r="G68" s="15"/>
      <c r="H68" s="11"/>
      <c r="I68" s="15"/>
      <c r="J68" s="15"/>
      <c r="K68" s="15"/>
      <c r="L68" s="15"/>
      <c r="M68" s="15"/>
      <c r="N68" s="15"/>
      <c r="O68" s="15"/>
      <c r="P68" s="15"/>
      <c r="Q68" s="15"/>
      <c r="R68" s="15"/>
      <c r="S68" s="15"/>
      <c r="T68" s="15"/>
      <c r="U68" s="15"/>
      <c r="V68" s="15"/>
      <c r="W68" s="15"/>
      <c r="X68" s="15"/>
      <c r="Y68" s="15"/>
      <c r="Z68" s="15"/>
      <c r="AA68" s="15"/>
      <c r="AB68" s="15"/>
    </row>
    <row r="69" spans="1:28" ht="15.75" x14ac:dyDescent="0.25">
      <c r="A69" s="26"/>
      <c r="B69" s="11"/>
      <c r="C69" s="15"/>
      <c r="D69" s="15"/>
      <c r="E69" s="15"/>
      <c r="F69" s="15"/>
      <c r="G69" s="15"/>
      <c r="H69" s="11"/>
      <c r="I69" s="15"/>
      <c r="J69" s="15"/>
      <c r="K69" s="15"/>
      <c r="L69" s="15"/>
      <c r="M69" s="15"/>
      <c r="N69" s="15"/>
      <c r="O69" s="15"/>
      <c r="P69" s="15"/>
      <c r="Q69" s="15"/>
      <c r="R69" s="15"/>
      <c r="S69" s="15"/>
      <c r="T69" s="15"/>
      <c r="U69" s="15"/>
      <c r="V69" s="15"/>
      <c r="W69" s="15"/>
      <c r="X69" s="15"/>
      <c r="Y69" s="15"/>
      <c r="Z69" s="15"/>
      <c r="AA69" s="15"/>
      <c r="AB69" s="15"/>
    </row>
    <row r="70" spans="1:28" ht="15.75" x14ac:dyDescent="0.25">
      <c r="A70" s="125" t="s">
        <v>23</v>
      </c>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5"/>
    </row>
    <row r="71" spans="1:28" ht="15.75" x14ac:dyDescent="0.25">
      <c r="A71" s="103" t="s">
        <v>354</v>
      </c>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5"/>
    </row>
    <row r="72" spans="1:28" ht="15.75" x14ac:dyDescent="0.25">
      <c r="A72" s="103" t="s">
        <v>85</v>
      </c>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5"/>
    </row>
    <row r="73" spans="1:28" ht="15.75" x14ac:dyDescent="0.25">
      <c r="A73" s="103" t="s">
        <v>355</v>
      </c>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5"/>
    </row>
    <row r="74" spans="1:28" ht="15.75" x14ac:dyDescent="0.25">
      <c r="A74" s="103" t="s">
        <v>320</v>
      </c>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5"/>
    </row>
    <row r="75" spans="1:28" ht="15.75" x14ac:dyDescent="0.25">
      <c r="A75" s="103" t="s">
        <v>321</v>
      </c>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5"/>
    </row>
    <row r="76" spans="1:28" ht="15.75" x14ac:dyDescent="0.25">
      <c r="A76" s="103" t="s">
        <v>356</v>
      </c>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5"/>
    </row>
    <row r="77" spans="1:28" ht="15.75" x14ac:dyDescent="0.25">
      <c r="A77" s="103" t="s">
        <v>322</v>
      </c>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5"/>
    </row>
    <row r="78" spans="1:28" ht="15.75" x14ac:dyDescent="0.25">
      <c r="A78" s="103" t="s">
        <v>323</v>
      </c>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5"/>
    </row>
    <row r="79" spans="1:28" ht="15.75" x14ac:dyDescent="0.25">
      <c r="A79" s="103" t="s">
        <v>324</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5"/>
    </row>
    <row r="80" spans="1:28" ht="15.75" x14ac:dyDescent="0.25">
      <c r="A80" s="103" t="s">
        <v>325</v>
      </c>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5"/>
    </row>
    <row r="81" spans="1:28" ht="15.75" x14ac:dyDescent="0.25">
      <c r="A81" s="103" t="s">
        <v>326</v>
      </c>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5"/>
    </row>
    <row r="82" spans="1:28" ht="15.75" x14ac:dyDescent="0.25">
      <c r="A82" s="103" t="s">
        <v>327</v>
      </c>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5"/>
    </row>
    <row r="83" spans="1:28" ht="15.75" x14ac:dyDescent="0.25">
      <c r="A83" s="103" t="s">
        <v>357</v>
      </c>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5"/>
    </row>
    <row r="84" spans="1:28" ht="15.75" x14ac:dyDescent="0.25">
      <c r="A84" s="103" t="s">
        <v>358</v>
      </c>
      <c r="B84" s="103"/>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5"/>
    </row>
    <row r="85" spans="1:28" ht="15.75" x14ac:dyDescent="0.25">
      <c r="A85" s="103" t="s">
        <v>328</v>
      </c>
      <c r="B85" s="103"/>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5"/>
    </row>
    <row r="86" spans="1:28" ht="15.75" x14ac:dyDescent="0.25">
      <c r="A86" s="103" t="s">
        <v>329</v>
      </c>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5"/>
    </row>
    <row r="87" spans="1:28" ht="15.75" x14ac:dyDescent="0.25">
      <c r="A87" s="103" t="s">
        <v>330</v>
      </c>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5"/>
    </row>
    <row r="88" spans="1:28" ht="15.75" x14ac:dyDescent="0.25">
      <c r="A88" s="103" t="s">
        <v>359</v>
      </c>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5"/>
    </row>
    <row r="89" spans="1:28" ht="15.75" x14ac:dyDescent="0.25">
      <c r="A89" s="103" t="s">
        <v>360</v>
      </c>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5"/>
    </row>
    <row r="90" spans="1:28" ht="15.75" x14ac:dyDescent="0.25">
      <c r="A90" s="103" t="s">
        <v>62</v>
      </c>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5"/>
    </row>
  </sheetData>
  <mergeCells count="51">
    <mergeCell ref="C9:C10"/>
    <mergeCell ref="D9:D10"/>
    <mergeCell ref="E9:E10"/>
    <mergeCell ref="B9:B10"/>
    <mergeCell ref="B8:D8"/>
    <mergeCell ref="AB8:AB10"/>
    <mergeCell ref="H8:I8"/>
    <mergeCell ref="G9:G10"/>
    <mergeCell ref="H9:H10"/>
    <mergeCell ref="I9:I10"/>
    <mergeCell ref="T9:T10"/>
    <mergeCell ref="U9:W9"/>
    <mergeCell ref="X9:Z9"/>
    <mergeCell ref="E8:G8"/>
    <mergeCell ref="A2:AA2"/>
    <mergeCell ref="A3:AA3"/>
    <mergeCell ref="A7:AA7"/>
    <mergeCell ref="J9:M9"/>
    <mergeCell ref="N9:N10"/>
    <mergeCell ref="O9:O10"/>
    <mergeCell ref="P9:P10"/>
    <mergeCell ref="Q9:S9"/>
    <mergeCell ref="J8:P8"/>
    <mergeCell ref="Q8:T8"/>
    <mergeCell ref="U8:Z8"/>
    <mergeCell ref="AA8:AA10"/>
    <mergeCell ref="F9:F10"/>
    <mergeCell ref="A8:A10"/>
    <mergeCell ref="A5:D5"/>
    <mergeCell ref="H6:Q6"/>
    <mergeCell ref="A70:AA70"/>
    <mergeCell ref="A71:AA71"/>
    <mergeCell ref="A72:AA72"/>
    <mergeCell ref="A73:AA73"/>
    <mergeCell ref="A74:AA74"/>
    <mergeCell ref="A75:AA75"/>
    <mergeCell ref="A76:AA76"/>
    <mergeCell ref="A77:AA77"/>
    <mergeCell ref="A78:AA78"/>
    <mergeCell ref="A79:AA79"/>
    <mergeCell ref="A80:AA80"/>
    <mergeCell ref="A81:AA81"/>
    <mergeCell ref="A82:AA82"/>
    <mergeCell ref="A83:AA83"/>
    <mergeCell ref="A84:AA84"/>
    <mergeCell ref="A90:AA90"/>
    <mergeCell ref="A85:AA85"/>
    <mergeCell ref="A86:AA86"/>
    <mergeCell ref="A87:AA87"/>
    <mergeCell ref="A88:AA88"/>
    <mergeCell ref="A89:AA89"/>
  </mergeCells>
  <pageMargins left="0" right="0" top="0" bottom="0" header="0.3" footer="0.3"/>
  <pageSetup scale="54" fitToHeight="0" orientation="landscape" r:id="rId1"/>
  <colBreaks count="1" manualBreakCount="1">
    <brk id="27" max="1048575" man="1"/>
  </colBreaks>
  <ignoredErrors>
    <ignoredError sqref="B55 B43 E43:AB43 E55:AB5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6"/>
  <sheetViews>
    <sheetView topLeftCell="A5" zoomScaleNormal="100" workbookViewId="0">
      <pane xSplit="2" ySplit="6" topLeftCell="I42" activePane="bottomRight" state="frozen"/>
      <selection activeCell="A5" sqref="A5"/>
      <selection pane="topRight" activeCell="C5" sqref="C5"/>
      <selection pane="bottomLeft" activeCell="A9" sqref="A9"/>
      <selection pane="bottomRight" activeCell="AD48" sqref="AD48"/>
    </sheetView>
  </sheetViews>
  <sheetFormatPr defaultRowHeight="15.75" x14ac:dyDescent="0.25"/>
  <cols>
    <col min="1" max="1" width="14.42578125" style="17" customWidth="1"/>
    <col min="2" max="7" width="7.140625" style="17" customWidth="1"/>
    <col min="8" max="8" width="7.140625" style="28" customWidth="1"/>
    <col min="9" max="28" width="7.140625" style="17" customWidth="1"/>
    <col min="29" max="29" width="9.140625" style="17" customWidth="1"/>
    <col min="30" max="16384" width="9.140625" style="17"/>
  </cols>
  <sheetData>
    <row r="1" spans="1:29" x14ac:dyDescent="0.25">
      <c r="B1" s="15"/>
      <c r="C1" s="15"/>
      <c r="D1" s="15"/>
      <c r="E1" s="15"/>
      <c r="F1" s="15"/>
      <c r="G1" s="15"/>
      <c r="H1" s="11"/>
      <c r="I1" s="15"/>
      <c r="J1" s="15"/>
      <c r="K1" s="15"/>
      <c r="L1" s="15"/>
      <c r="M1" s="15"/>
      <c r="N1" s="15"/>
      <c r="O1" s="15"/>
      <c r="P1" s="15"/>
      <c r="Q1" s="15"/>
      <c r="R1" s="15"/>
      <c r="S1" s="15"/>
      <c r="T1" s="15"/>
      <c r="U1" s="15"/>
      <c r="V1" s="15"/>
      <c r="W1" s="15"/>
      <c r="X1" s="15"/>
      <c r="Y1" s="15"/>
      <c r="Z1" s="15"/>
      <c r="AA1" s="22" t="s">
        <v>87</v>
      </c>
      <c r="AB1" s="15"/>
      <c r="AC1" s="15"/>
    </row>
    <row r="2" spans="1:29" x14ac:dyDescent="0.25">
      <c r="A2" s="126" t="s">
        <v>88</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row>
    <row r="3" spans="1:29"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row>
    <row r="4" spans="1:29" s="23" customFormat="1" x14ac:dyDescent="0.25">
      <c r="A4" s="127" t="str">
        <f>'1.TCD'!A6:AD6</f>
        <v>(Kèm theo Báo cáo số:                    /BC-TT ngày                 /      / 2025 của UBND huyện)</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row>
    <row r="5" spans="1:29" s="23" customFormat="1" ht="30" customHeight="1" x14ac:dyDescent="0.25">
      <c r="A5" s="113" t="s">
        <v>393</v>
      </c>
      <c r="B5" s="114"/>
      <c r="C5" s="114"/>
      <c r="D5" s="114"/>
      <c r="E5" s="101"/>
      <c r="F5" s="101"/>
      <c r="G5" s="101"/>
      <c r="H5" s="101"/>
      <c r="I5" s="126" t="s">
        <v>397</v>
      </c>
      <c r="J5" s="126"/>
      <c r="K5" s="126"/>
      <c r="L5" s="126"/>
      <c r="M5" s="126"/>
      <c r="N5" s="126"/>
      <c r="O5" s="126"/>
      <c r="P5" s="126"/>
      <c r="Q5" s="126"/>
      <c r="R5" s="101"/>
      <c r="S5" s="101"/>
      <c r="T5" s="101"/>
      <c r="U5" s="101"/>
      <c r="V5" s="101"/>
      <c r="W5" s="101"/>
      <c r="X5" s="101"/>
      <c r="Y5" s="101"/>
      <c r="Z5" s="101"/>
      <c r="AA5" s="101"/>
      <c r="AB5" s="101"/>
    </row>
    <row r="6" spans="1:29" s="23" customFormat="1" x14ac:dyDescent="0.2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row>
    <row r="7" spans="1:29" ht="27.75" customHeight="1" x14ac:dyDescent="0.25">
      <c r="A7" s="132" t="s">
        <v>2</v>
      </c>
      <c r="B7" s="133" t="s">
        <v>292</v>
      </c>
      <c r="C7" s="134"/>
      <c r="D7" s="135"/>
      <c r="E7" s="132" t="s">
        <v>67</v>
      </c>
      <c r="F7" s="132"/>
      <c r="G7" s="132"/>
      <c r="H7" s="132" t="s">
        <v>47</v>
      </c>
      <c r="I7" s="132"/>
      <c r="J7" s="132" t="s">
        <v>303</v>
      </c>
      <c r="K7" s="132"/>
      <c r="L7" s="132"/>
      <c r="M7" s="132"/>
      <c r="N7" s="132"/>
      <c r="O7" s="132"/>
      <c r="P7" s="132"/>
      <c r="Q7" s="132"/>
      <c r="R7" s="132"/>
      <c r="S7" s="132" t="s">
        <v>302</v>
      </c>
      <c r="T7" s="132"/>
      <c r="U7" s="132"/>
      <c r="V7" s="132" t="s">
        <v>70</v>
      </c>
      <c r="W7" s="132"/>
      <c r="X7" s="132"/>
      <c r="Y7" s="132"/>
      <c r="Z7" s="132"/>
      <c r="AA7" s="132"/>
      <c r="AB7" s="132" t="s">
        <v>33</v>
      </c>
      <c r="AC7" s="132" t="s">
        <v>284</v>
      </c>
    </row>
    <row r="8" spans="1:29" ht="31.5" customHeight="1" x14ac:dyDescent="0.25">
      <c r="A8" s="132"/>
      <c r="B8" s="132" t="s">
        <v>43</v>
      </c>
      <c r="C8" s="132" t="s">
        <v>65</v>
      </c>
      <c r="D8" s="132" t="s">
        <v>66</v>
      </c>
      <c r="E8" s="132" t="s">
        <v>22</v>
      </c>
      <c r="F8" s="132" t="s">
        <v>65</v>
      </c>
      <c r="G8" s="132" t="s">
        <v>72</v>
      </c>
      <c r="H8" s="111" t="s">
        <v>36</v>
      </c>
      <c r="I8" s="132" t="s">
        <v>10</v>
      </c>
      <c r="J8" s="132" t="s">
        <v>73</v>
      </c>
      <c r="K8" s="132"/>
      <c r="L8" s="132"/>
      <c r="M8" s="132"/>
      <c r="N8" s="132"/>
      <c r="O8" s="132" t="s">
        <v>89</v>
      </c>
      <c r="P8" s="132" t="s">
        <v>90</v>
      </c>
      <c r="Q8" s="132" t="s">
        <v>75</v>
      </c>
      <c r="R8" s="132" t="s">
        <v>76</v>
      </c>
      <c r="S8" s="132" t="s">
        <v>91</v>
      </c>
      <c r="T8" s="132"/>
      <c r="U8" s="136" t="s">
        <v>53</v>
      </c>
      <c r="V8" s="132" t="s">
        <v>77</v>
      </c>
      <c r="W8" s="132"/>
      <c r="X8" s="132"/>
      <c r="Y8" s="132" t="s">
        <v>78</v>
      </c>
      <c r="Z8" s="132"/>
      <c r="AA8" s="132"/>
      <c r="AB8" s="132"/>
      <c r="AC8" s="132"/>
    </row>
    <row r="9" spans="1:29" ht="70.5" customHeight="1" x14ac:dyDescent="0.25">
      <c r="A9" s="132"/>
      <c r="B9" s="132"/>
      <c r="C9" s="132"/>
      <c r="D9" s="132"/>
      <c r="E9" s="132"/>
      <c r="F9" s="132"/>
      <c r="G9" s="132"/>
      <c r="H9" s="111"/>
      <c r="I9" s="132"/>
      <c r="J9" s="51" t="s">
        <v>92</v>
      </c>
      <c r="K9" s="51" t="s">
        <v>79</v>
      </c>
      <c r="L9" s="51" t="s">
        <v>80</v>
      </c>
      <c r="M9" s="51" t="s">
        <v>93</v>
      </c>
      <c r="N9" s="51" t="s">
        <v>81</v>
      </c>
      <c r="O9" s="132"/>
      <c r="P9" s="132"/>
      <c r="Q9" s="132"/>
      <c r="R9" s="132"/>
      <c r="S9" s="51" t="s">
        <v>94</v>
      </c>
      <c r="T9" s="51" t="s">
        <v>95</v>
      </c>
      <c r="U9" s="137"/>
      <c r="V9" s="51" t="s">
        <v>58</v>
      </c>
      <c r="W9" s="51" t="s">
        <v>96</v>
      </c>
      <c r="X9" s="51" t="s">
        <v>91</v>
      </c>
      <c r="Y9" s="51" t="s">
        <v>58</v>
      </c>
      <c r="Z9" s="51" t="s">
        <v>38</v>
      </c>
      <c r="AA9" s="51" t="s">
        <v>39</v>
      </c>
      <c r="AB9" s="132"/>
      <c r="AC9" s="132"/>
    </row>
    <row r="10" spans="1:29" s="23" customFormat="1" ht="48" customHeight="1" x14ac:dyDescent="0.25">
      <c r="A10" s="30" t="s">
        <v>18</v>
      </c>
      <c r="B10" s="30" t="s">
        <v>136</v>
      </c>
      <c r="C10" s="30">
        <v>2</v>
      </c>
      <c r="D10" s="30">
        <v>3</v>
      </c>
      <c r="E10" s="30" t="s">
        <v>299</v>
      </c>
      <c r="F10" s="30">
        <v>5</v>
      </c>
      <c r="G10" s="30">
        <v>6</v>
      </c>
      <c r="H10" s="31">
        <v>7</v>
      </c>
      <c r="I10" s="30" t="s">
        <v>304</v>
      </c>
      <c r="J10" s="30" t="s">
        <v>305</v>
      </c>
      <c r="K10" s="30">
        <v>10</v>
      </c>
      <c r="L10" s="30">
        <v>11</v>
      </c>
      <c r="M10" s="30">
        <v>12</v>
      </c>
      <c r="N10" s="30">
        <v>13</v>
      </c>
      <c r="O10" s="30">
        <v>14</v>
      </c>
      <c r="P10" s="30">
        <v>15</v>
      </c>
      <c r="Q10" s="30">
        <v>16</v>
      </c>
      <c r="R10" s="30">
        <v>17</v>
      </c>
      <c r="S10" s="30">
        <v>18</v>
      </c>
      <c r="T10" s="30">
        <v>19</v>
      </c>
      <c r="U10" s="30">
        <v>20</v>
      </c>
      <c r="V10" s="30" t="s">
        <v>103</v>
      </c>
      <c r="W10" s="30">
        <v>22</v>
      </c>
      <c r="X10" s="30">
        <v>23</v>
      </c>
      <c r="Y10" s="30" t="s">
        <v>306</v>
      </c>
      <c r="Z10" s="30">
        <v>25</v>
      </c>
      <c r="AA10" s="30">
        <v>26</v>
      </c>
      <c r="AB10" s="30">
        <v>27</v>
      </c>
      <c r="AC10" s="30"/>
    </row>
    <row r="11" spans="1:29" s="66" customFormat="1" ht="20.25" customHeight="1" x14ac:dyDescent="0.25">
      <c r="A11" s="56" t="s">
        <v>288</v>
      </c>
      <c r="B11" s="65">
        <f>SUM(B12:B22)</f>
        <v>0</v>
      </c>
      <c r="C11" s="65">
        <f t="shared" ref="C11:AC11" si="0">SUM(C12:C22)</f>
        <v>0</v>
      </c>
      <c r="D11" s="65">
        <f t="shared" si="0"/>
        <v>0</v>
      </c>
      <c r="E11" s="65">
        <f t="shared" si="0"/>
        <v>0</v>
      </c>
      <c r="F11" s="65">
        <f t="shared" si="0"/>
        <v>0</v>
      </c>
      <c r="G11" s="65">
        <f t="shared" si="0"/>
        <v>0</v>
      </c>
      <c r="H11" s="20">
        <f t="shared" si="0"/>
        <v>0</v>
      </c>
      <c r="I11" s="65">
        <f t="shared" si="0"/>
        <v>0</v>
      </c>
      <c r="J11" s="65">
        <f t="shared" si="0"/>
        <v>0</v>
      </c>
      <c r="K11" s="65">
        <f t="shared" si="0"/>
        <v>0</v>
      </c>
      <c r="L11" s="65">
        <f t="shared" si="0"/>
        <v>0</v>
      </c>
      <c r="M11" s="65">
        <f t="shared" si="0"/>
        <v>0</v>
      </c>
      <c r="N11" s="65">
        <f t="shared" si="0"/>
        <v>0</v>
      </c>
      <c r="O11" s="65">
        <f t="shared" si="0"/>
        <v>0</v>
      </c>
      <c r="P11" s="65">
        <f t="shared" si="0"/>
        <v>0</v>
      </c>
      <c r="Q11" s="65">
        <f t="shared" si="0"/>
        <v>0</v>
      </c>
      <c r="R11" s="65">
        <f t="shared" si="0"/>
        <v>0</v>
      </c>
      <c r="S11" s="65">
        <f t="shared" si="0"/>
        <v>0</v>
      </c>
      <c r="T11" s="65">
        <f t="shared" si="0"/>
        <v>0</v>
      </c>
      <c r="U11" s="65">
        <f t="shared" si="0"/>
        <v>0</v>
      </c>
      <c r="V11" s="65">
        <f t="shared" si="0"/>
        <v>0</v>
      </c>
      <c r="W11" s="65">
        <f t="shared" si="0"/>
        <v>0</v>
      </c>
      <c r="X11" s="65">
        <f t="shared" si="0"/>
        <v>0</v>
      </c>
      <c r="Y11" s="65">
        <f t="shared" si="0"/>
        <v>0</v>
      </c>
      <c r="Z11" s="65">
        <f t="shared" si="0"/>
        <v>0</v>
      </c>
      <c r="AA11" s="65">
        <f t="shared" si="0"/>
        <v>0</v>
      </c>
      <c r="AB11" s="65">
        <f t="shared" si="0"/>
        <v>0</v>
      </c>
      <c r="AC11" s="65">
        <f t="shared" si="0"/>
        <v>0</v>
      </c>
    </row>
    <row r="12" spans="1:29" s="68" customFormat="1" hidden="1" x14ac:dyDescent="0.25">
      <c r="A12" s="67"/>
      <c r="B12" s="65">
        <f>SUM(C12:D12)</f>
        <v>0</v>
      </c>
      <c r="C12" s="24"/>
      <c r="D12" s="24"/>
      <c r="E12" s="65">
        <f>SUM(F12:G12)</f>
        <v>0</v>
      </c>
      <c r="F12" s="24"/>
      <c r="G12" s="24"/>
      <c r="H12" s="13"/>
      <c r="I12" s="65">
        <f>SUM(K12:R12)</f>
        <v>0</v>
      </c>
      <c r="J12" s="65">
        <f>SUM(K12:N12)</f>
        <v>0</v>
      </c>
      <c r="K12" s="24"/>
      <c r="L12" s="24"/>
      <c r="M12" s="24"/>
      <c r="N12" s="24"/>
      <c r="O12" s="24"/>
      <c r="P12" s="24"/>
      <c r="Q12" s="24"/>
      <c r="R12" s="24"/>
      <c r="S12" s="24"/>
      <c r="T12" s="24"/>
      <c r="U12" s="24"/>
      <c r="V12" s="65">
        <f>SUM(W12:X12)</f>
        <v>0</v>
      </c>
      <c r="W12" s="24"/>
      <c r="X12" s="24"/>
      <c r="Y12" s="65">
        <f>SUM(Z12:AA12)</f>
        <v>0</v>
      </c>
      <c r="Z12" s="24"/>
      <c r="AA12" s="24"/>
      <c r="AB12" s="24"/>
      <c r="AC12" s="24">
        <f>B12-E12</f>
        <v>0</v>
      </c>
    </row>
    <row r="13" spans="1:29" s="68" customFormat="1" hidden="1" x14ac:dyDescent="0.25">
      <c r="A13" s="67"/>
      <c r="B13" s="24"/>
      <c r="C13" s="24"/>
      <c r="D13" s="24"/>
      <c r="E13" s="24"/>
      <c r="F13" s="24"/>
      <c r="G13" s="24"/>
      <c r="H13" s="13"/>
      <c r="I13" s="24"/>
      <c r="J13" s="24"/>
      <c r="K13" s="24"/>
      <c r="L13" s="24"/>
      <c r="M13" s="24"/>
      <c r="N13" s="24"/>
      <c r="O13" s="24"/>
      <c r="P13" s="24"/>
      <c r="Q13" s="24"/>
      <c r="R13" s="24"/>
      <c r="S13" s="24"/>
      <c r="T13" s="24"/>
      <c r="U13" s="24"/>
      <c r="V13" s="24"/>
      <c r="W13" s="24"/>
      <c r="X13" s="24"/>
      <c r="Y13" s="24"/>
      <c r="Z13" s="24"/>
      <c r="AA13" s="24"/>
      <c r="AB13" s="24"/>
      <c r="AC13" s="24"/>
    </row>
    <row r="14" spans="1:29" s="68" customFormat="1" hidden="1" x14ac:dyDescent="0.25">
      <c r="A14" s="67"/>
      <c r="B14" s="24"/>
      <c r="C14" s="24"/>
      <c r="D14" s="24"/>
      <c r="E14" s="24"/>
      <c r="F14" s="24"/>
      <c r="G14" s="24"/>
      <c r="H14" s="13"/>
      <c r="I14" s="24"/>
      <c r="J14" s="24"/>
      <c r="K14" s="24"/>
      <c r="L14" s="24"/>
      <c r="M14" s="24"/>
      <c r="N14" s="24"/>
      <c r="O14" s="24"/>
      <c r="P14" s="24"/>
      <c r="Q14" s="24"/>
      <c r="R14" s="24"/>
      <c r="S14" s="24"/>
      <c r="T14" s="24"/>
      <c r="U14" s="24"/>
      <c r="V14" s="24"/>
      <c r="W14" s="24"/>
      <c r="X14" s="24"/>
      <c r="Y14" s="24"/>
      <c r="Z14" s="24"/>
      <c r="AA14" s="24"/>
      <c r="AB14" s="24"/>
      <c r="AC14" s="24"/>
    </row>
    <row r="15" spans="1:29" s="68" customFormat="1" hidden="1" x14ac:dyDescent="0.25">
      <c r="A15" s="67"/>
      <c r="B15" s="24"/>
      <c r="C15" s="24"/>
      <c r="D15" s="24"/>
      <c r="E15" s="24"/>
      <c r="F15" s="24"/>
      <c r="G15" s="24"/>
      <c r="H15" s="13"/>
      <c r="I15" s="24"/>
      <c r="J15" s="24"/>
      <c r="K15" s="24"/>
      <c r="L15" s="24"/>
      <c r="M15" s="24"/>
      <c r="N15" s="24"/>
      <c r="O15" s="24"/>
      <c r="P15" s="24"/>
      <c r="Q15" s="24"/>
      <c r="R15" s="24"/>
      <c r="S15" s="24"/>
      <c r="T15" s="24"/>
      <c r="U15" s="24"/>
      <c r="V15" s="24"/>
      <c r="W15" s="24"/>
      <c r="X15" s="24"/>
      <c r="Y15" s="24"/>
      <c r="Z15" s="24"/>
      <c r="AA15" s="24"/>
      <c r="AB15" s="24"/>
      <c r="AC15" s="24"/>
    </row>
    <row r="16" spans="1:29" s="68" customFormat="1" hidden="1" x14ac:dyDescent="0.25">
      <c r="A16" s="67"/>
      <c r="B16" s="24"/>
      <c r="C16" s="24"/>
      <c r="D16" s="24"/>
      <c r="E16" s="24"/>
      <c r="F16" s="24"/>
      <c r="G16" s="24"/>
      <c r="H16" s="13"/>
      <c r="I16" s="24"/>
      <c r="J16" s="24"/>
      <c r="K16" s="24"/>
      <c r="L16" s="24"/>
      <c r="M16" s="24"/>
      <c r="N16" s="24"/>
      <c r="O16" s="24"/>
      <c r="P16" s="24"/>
      <c r="Q16" s="24"/>
      <c r="R16" s="24"/>
      <c r="S16" s="24"/>
      <c r="T16" s="24"/>
      <c r="U16" s="24"/>
      <c r="V16" s="24"/>
      <c r="W16" s="24"/>
      <c r="X16" s="24"/>
      <c r="Y16" s="24"/>
      <c r="Z16" s="24"/>
      <c r="AA16" s="24"/>
      <c r="AB16" s="24"/>
      <c r="AC16" s="24"/>
    </row>
    <row r="17" spans="1:29" s="68" customFormat="1" hidden="1" x14ac:dyDescent="0.25">
      <c r="A17" s="67"/>
      <c r="B17" s="24"/>
      <c r="C17" s="24"/>
      <c r="D17" s="24"/>
      <c r="E17" s="24"/>
      <c r="F17" s="24"/>
      <c r="G17" s="24"/>
      <c r="H17" s="13"/>
      <c r="I17" s="24"/>
      <c r="J17" s="24"/>
      <c r="K17" s="24"/>
      <c r="L17" s="24"/>
      <c r="M17" s="24"/>
      <c r="N17" s="24"/>
      <c r="O17" s="24"/>
      <c r="P17" s="24"/>
      <c r="Q17" s="24"/>
      <c r="R17" s="24"/>
      <c r="S17" s="24"/>
      <c r="T17" s="24"/>
      <c r="U17" s="24"/>
      <c r="V17" s="24"/>
      <c r="W17" s="24"/>
      <c r="X17" s="24"/>
      <c r="Y17" s="24"/>
      <c r="Z17" s="24"/>
      <c r="AA17" s="24"/>
      <c r="AB17" s="24"/>
      <c r="AC17" s="24"/>
    </row>
    <row r="18" spans="1:29" s="68" customFormat="1" hidden="1" x14ac:dyDescent="0.25">
      <c r="A18" s="67"/>
      <c r="B18" s="24"/>
      <c r="C18" s="24"/>
      <c r="D18" s="24"/>
      <c r="E18" s="24"/>
      <c r="F18" s="24"/>
      <c r="G18" s="24"/>
      <c r="H18" s="13"/>
      <c r="I18" s="24"/>
      <c r="J18" s="24"/>
      <c r="K18" s="24"/>
      <c r="L18" s="24"/>
      <c r="M18" s="24"/>
      <c r="N18" s="24"/>
      <c r="O18" s="24"/>
      <c r="P18" s="24"/>
      <c r="Q18" s="24"/>
      <c r="R18" s="24"/>
      <c r="S18" s="24"/>
      <c r="T18" s="24"/>
      <c r="U18" s="24"/>
      <c r="V18" s="24"/>
      <c r="W18" s="24"/>
      <c r="X18" s="24"/>
      <c r="Y18" s="24"/>
      <c r="Z18" s="24"/>
      <c r="AA18" s="24"/>
      <c r="AB18" s="24"/>
      <c r="AC18" s="24"/>
    </row>
    <row r="19" spans="1:29" s="68" customFormat="1" hidden="1" x14ac:dyDescent="0.25">
      <c r="A19" s="67"/>
      <c r="B19" s="24"/>
      <c r="C19" s="24"/>
      <c r="D19" s="24"/>
      <c r="E19" s="24"/>
      <c r="F19" s="24"/>
      <c r="G19" s="24"/>
      <c r="H19" s="13"/>
      <c r="I19" s="24"/>
      <c r="J19" s="24"/>
      <c r="K19" s="24"/>
      <c r="L19" s="24"/>
      <c r="M19" s="24"/>
      <c r="N19" s="24"/>
      <c r="O19" s="24"/>
      <c r="P19" s="24"/>
      <c r="Q19" s="24"/>
      <c r="R19" s="24"/>
      <c r="S19" s="24"/>
      <c r="T19" s="24"/>
      <c r="U19" s="24"/>
      <c r="V19" s="24"/>
      <c r="W19" s="24"/>
      <c r="X19" s="24"/>
      <c r="Y19" s="24"/>
      <c r="Z19" s="24"/>
      <c r="AA19" s="24"/>
      <c r="AB19" s="24"/>
      <c r="AC19" s="24"/>
    </row>
    <row r="20" spans="1:29" s="68" customFormat="1" hidden="1" x14ac:dyDescent="0.25">
      <c r="A20" s="67"/>
      <c r="B20" s="24"/>
      <c r="C20" s="24"/>
      <c r="D20" s="24"/>
      <c r="E20" s="24"/>
      <c r="F20" s="24"/>
      <c r="G20" s="24"/>
      <c r="H20" s="13"/>
      <c r="I20" s="24"/>
      <c r="J20" s="24"/>
      <c r="K20" s="24"/>
      <c r="L20" s="24"/>
      <c r="M20" s="24"/>
      <c r="N20" s="24"/>
      <c r="O20" s="24"/>
      <c r="P20" s="24"/>
      <c r="Q20" s="24"/>
      <c r="R20" s="24"/>
      <c r="S20" s="24"/>
      <c r="T20" s="24"/>
      <c r="U20" s="24"/>
      <c r="V20" s="24"/>
      <c r="W20" s="24"/>
      <c r="X20" s="24"/>
      <c r="Y20" s="24"/>
      <c r="Z20" s="24"/>
      <c r="AA20" s="24"/>
      <c r="AB20" s="24"/>
      <c r="AC20" s="24"/>
    </row>
    <row r="21" spans="1:29" s="68" customFormat="1" hidden="1" x14ac:dyDescent="0.25">
      <c r="A21" s="67"/>
      <c r="B21" s="24"/>
      <c r="C21" s="24"/>
      <c r="D21" s="24"/>
      <c r="E21" s="24"/>
      <c r="F21" s="24"/>
      <c r="G21" s="24"/>
      <c r="H21" s="13"/>
      <c r="I21" s="24"/>
      <c r="J21" s="24"/>
      <c r="K21" s="24"/>
      <c r="L21" s="24"/>
      <c r="M21" s="24"/>
      <c r="N21" s="24"/>
      <c r="O21" s="24"/>
      <c r="P21" s="24"/>
      <c r="Q21" s="24"/>
      <c r="R21" s="24"/>
      <c r="S21" s="24"/>
      <c r="T21" s="24"/>
      <c r="U21" s="24"/>
      <c r="V21" s="24"/>
      <c r="W21" s="24"/>
      <c r="X21" s="24"/>
      <c r="Y21" s="24"/>
      <c r="Z21" s="24"/>
      <c r="AA21" s="24"/>
      <c r="AB21" s="24"/>
      <c r="AC21" s="24"/>
    </row>
    <row r="22" spans="1:29" s="68" customFormat="1" hidden="1" x14ac:dyDescent="0.25">
      <c r="A22" s="67"/>
      <c r="B22" s="24"/>
      <c r="C22" s="24"/>
      <c r="D22" s="24"/>
      <c r="E22" s="24"/>
      <c r="F22" s="24"/>
      <c r="G22" s="24"/>
      <c r="H22" s="13"/>
      <c r="I22" s="24"/>
      <c r="J22" s="24"/>
      <c r="K22" s="24"/>
      <c r="L22" s="24"/>
      <c r="M22" s="24"/>
      <c r="N22" s="24"/>
      <c r="O22" s="24"/>
      <c r="P22" s="24"/>
      <c r="Q22" s="24"/>
      <c r="R22" s="24"/>
      <c r="S22" s="24"/>
      <c r="T22" s="24"/>
      <c r="U22" s="24"/>
      <c r="V22" s="24"/>
      <c r="W22" s="24"/>
      <c r="X22" s="24"/>
      <c r="Y22" s="24"/>
      <c r="Z22" s="24"/>
      <c r="AA22" s="24"/>
      <c r="AB22" s="24"/>
      <c r="AC22" s="24"/>
    </row>
    <row r="23" spans="1:29" s="66" customFormat="1" ht="20.25" hidden="1" customHeight="1" x14ac:dyDescent="0.25">
      <c r="A23" s="69" t="s">
        <v>244</v>
      </c>
      <c r="B23" s="65">
        <f>SUM(B24:B41)</f>
        <v>0</v>
      </c>
      <c r="C23" s="65">
        <f t="shared" ref="C23:AC23" si="1">SUM(C24:C41)</f>
        <v>0</v>
      </c>
      <c r="D23" s="65">
        <f t="shared" si="1"/>
        <v>0</v>
      </c>
      <c r="E23" s="65">
        <f t="shared" si="1"/>
        <v>0</v>
      </c>
      <c r="F23" s="65">
        <f t="shared" si="1"/>
        <v>0</v>
      </c>
      <c r="G23" s="65">
        <f t="shared" si="1"/>
        <v>0</v>
      </c>
      <c r="H23" s="65">
        <f t="shared" si="1"/>
        <v>0</v>
      </c>
      <c r="I23" s="65">
        <f t="shared" si="1"/>
        <v>0</v>
      </c>
      <c r="J23" s="65">
        <f t="shared" si="1"/>
        <v>0</v>
      </c>
      <c r="K23" s="65">
        <f t="shared" si="1"/>
        <v>0</v>
      </c>
      <c r="L23" s="65">
        <f t="shared" si="1"/>
        <v>0</v>
      </c>
      <c r="M23" s="65">
        <f t="shared" si="1"/>
        <v>0</v>
      </c>
      <c r="N23" s="65">
        <f t="shared" si="1"/>
        <v>0</v>
      </c>
      <c r="O23" s="65">
        <f t="shared" si="1"/>
        <v>0</v>
      </c>
      <c r="P23" s="65">
        <f t="shared" si="1"/>
        <v>0</v>
      </c>
      <c r="Q23" s="65">
        <f t="shared" si="1"/>
        <v>0</v>
      </c>
      <c r="R23" s="65">
        <f t="shared" si="1"/>
        <v>0</v>
      </c>
      <c r="S23" s="65">
        <f t="shared" si="1"/>
        <v>0</v>
      </c>
      <c r="T23" s="65">
        <f t="shared" si="1"/>
        <v>0</v>
      </c>
      <c r="U23" s="65">
        <f t="shared" si="1"/>
        <v>0</v>
      </c>
      <c r="V23" s="65">
        <f t="shared" si="1"/>
        <v>0</v>
      </c>
      <c r="W23" s="65">
        <f t="shared" si="1"/>
        <v>0</v>
      </c>
      <c r="X23" s="65">
        <f t="shared" si="1"/>
        <v>0</v>
      </c>
      <c r="Y23" s="65">
        <f t="shared" si="1"/>
        <v>0</v>
      </c>
      <c r="Z23" s="65">
        <f t="shared" si="1"/>
        <v>0</v>
      </c>
      <c r="AA23" s="65">
        <f t="shared" si="1"/>
        <v>0</v>
      </c>
      <c r="AB23" s="65">
        <f t="shared" si="1"/>
        <v>0</v>
      </c>
      <c r="AC23" s="65">
        <f t="shared" si="1"/>
        <v>0</v>
      </c>
    </row>
    <row r="24" spans="1:29" s="68" customFormat="1" hidden="1" x14ac:dyDescent="0.25">
      <c r="A24" s="67" t="s">
        <v>245</v>
      </c>
      <c r="B24" s="65">
        <f t="shared" ref="B24:B41" si="2">SUM(C24:D24)</f>
        <v>0</v>
      </c>
      <c r="C24" s="24"/>
      <c r="D24" s="24"/>
      <c r="E24" s="65">
        <f t="shared" ref="E24:E41" si="3">SUM(F24:G24)</f>
        <v>0</v>
      </c>
      <c r="F24" s="24"/>
      <c r="G24" s="24"/>
      <c r="H24" s="13"/>
      <c r="I24" s="65">
        <f t="shared" ref="I24:I41" si="4">SUM(K24:R24)</f>
        <v>0</v>
      </c>
      <c r="J24" s="65">
        <f t="shared" ref="J24:J41" si="5">SUM(K24:N24)</f>
        <v>0</v>
      </c>
      <c r="K24" s="24"/>
      <c r="L24" s="24"/>
      <c r="M24" s="24"/>
      <c r="N24" s="24"/>
      <c r="O24" s="24"/>
      <c r="P24" s="24"/>
      <c r="Q24" s="24"/>
      <c r="R24" s="24"/>
      <c r="S24" s="24"/>
      <c r="T24" s="24"/>
      <c r="U24" s="24"/>
      <c r="V24" s="65">
        <f t="shared" ref="V24:V41" si="6">SUM(W24:X24)</f>
        <v>0</v>
      </c>
      <c r="W24" s="24"/>
      <c r="X24" s="24"/>
      <c r="Y24" s="65">
        <f t="shared" ref="Y24:Y41" si="7">SUM(Z24:AA24)</f>
        <v>0</v>
      </c>
      <c r="Z24" s="24"/>
      <c r="AA24" s="24"/>
      <c r="AB24" s="24"/>
      <c r="AC24" s="24">
        <f t="shared" ref="AC24:AC41" si="8">B24-E24</f>
        <v>0</v>
      </c>
    </row>
    <row r="25" spans="1:29" s="68" customFormat="1" hidden="1" x14ac:dyDescent="0.25">
      <c r="A25" s="67" t="s">
        <v>246</v>
      </c>
      <c r="B25" s="65">
        <f t="shared" si="2"/>
        <v>0</v>
      </c>
      <c r="C25" s="24"/>
      <c r="D25" s="24"/>
      <c r="E25" s="65">
        <f t="shared" si="3"/>
        <v>0</v>
      </c>
      <c r="F25" s="24"/>
      <c r="G25" s="24"/>
      <c r="H25" s="13"/>
      <c r="I25" s="65">
        <f t="shared" si="4"/>
        <v>0</v>
      </c>
      <c r="J25" s="65">
        <f t="shared" si="5"/>
        <v>0</v>
      </c>
      <c r="K25" s="24"/>
      <c r="L25" s="24"/>
      <c r="M25" s="24"/>
      <c r="N25" s="24"/>
      <c r="O25" s="24"/>
      <c r="P25" s="24"/>
      <c r="Q25" s="24"/>
      <c r="R25" s="24"/>
      <c r="S25" s="24"/>
      <c r="T25" s="24"/>
      <c r="U25" s="24"/>
      <c r="V25" s="65">
        <f t="shared" si="6"/>
        <v>0</v>
      </c>
      <c r="W25" s="24"/>
      <c r="X25" s="24"/>
      <c r="Y25" s="65">
        <f t="shared" si="7"/>
        <v>0</v>
      </c>
      <c r="Z25" s="24"/>
      <c r="AA25" s="24"/>
      <c r="AB25" s="24"/>
      <c r="AC25" s="24">
        <f t="shared" si="8"/>
        <v>0</v>
      </c>
    </row>
    <row r="26" spans="1:29" s="68" customFormat="1" hidden="1" x14ac:dyDescent="0.25">
      <c r="A26" s="67" t="s">
        <v>247</v>
      </c>
      <c r="B26" s="65">
        <f t="shared" si="2"/>
        <v>0</v>
      </c>
      <c r="C26" s="24"/>
      <c r="D26" s="24"/>
      <c r="E26" s="65">
        <f t="shared" si="3"/>
        <v>0</v>
      </c>
      <c r="F26" s="24"/>
      <c r="G26" s="24"/>
      <c r="H26" s="13"/>
      <c r="I26" s="65">
        <f t="shared" si="4"/>
        <v>0</v>
      </c>
      <c r="J26" s="65">
        <f t="shared" si="5"/>
        <v>0</v>
      </c>
      <c r="K26" s="24"/>
      <c r="L26" s="24"/>
      <c r="M26" s="24"/>
      <c r="N26" s="24"/>
      <c r="O26" s="24"/>
      <c r="P26" s="24"/>
      <c r="Q26" s="24"/>
      <c r="R26" s="24"/>
      <c r="S26" s="24"/>
      <c r="T26" s="24"/>
      <c r="U26" s="24"/>
      <c r="V26" s="65">
        <f t="shared" si="6"/>
        <v>0</v>
      </c>
      <c r="W26" s="24"/>
      <c r="X26" s="24"/>
      <c r="Y26" s="65">
        <f t="shared" si="7"/>
        <v>0</v>
      </c>
      <c r="Z26" s="24"/>
      <c r="AA26" s="24"/>
      <c r="AB26" s="24"/>
      <c r="AC26" s="24">
        <f t="shared" si="8"/>
        <v>0</v>
      </c>
    </row>
    <row r="27" spans="1:29" s="68" customFormat="1" hidden="1" x14ac:dyDescent="0.25">
      <c r="A27" s="67" t="s">
        <v>248</v>
      </c>
      <c r="B27" s="65">
        <f t="shared" si="2"/>
        <v>0</v>
      </c>
      <c r="C27" s="24"/>
      <c r="D27" s="24"/>
      <c r="E27" s="65">
        <f t="shared" si="3"/>
        <v>0</v>
      </c>
      <c r="F27" s="24"/>
      <c r="G27" s="24"/>
      <c r="H27" s="13"/>
      <c r="I27" s="65">
        <f t="shared" si="4"/>
        <v>0</v>
      </c>
      <c r="J27" s="65">
        <f t="shared" si="5"/>
        <v>0</v>
      </c>
      <c r="K27" s="24"/>
      <c r="L27" s="24"/>
      <c r="M27" s="24"/>
      <c r="N27" s="24"/>
      <c r="O27" s="24"/>
      <c r="P27" s="24"/>
      <c r="Q27" s="24"/>
      <c r="R27" s="24"/>
      <c r="S27" s="24"/>
      <c r="T27" s="24"/>
      <c r="U27" s="24"/>
      <c r="V27" s="65">
        <f t="shared" si="6"/>
        <v>0</v>
      </c>
      <c r="W27" s="24"/>
      <c r="X27" s="24"/>
      <c r="Y27" s="65">
        <f t="shared" si="7"/>
        <v>0</v>
      </c>
      <c r="Z27" s="24"/>
      <c r="AA27" s="24"/>
      <c r="AB27" s="24"/>
      <c r="AC27" s="24">
        <f t="shared" si="8"/>
        <v>0</v>
      </c>
    </row>
    <row r="28" spans="1:29" s="68" customFormat="1" hidden="1" x14ac:dyDescent="0.25">
      <c r="A28" s="67" t="s">
        <v>249</v>
      </c>
      <c r="B28" s="65">
        <f t="shared" si="2"/>
        <v>0</v>
      </c>
      <c r="C28" s="24"/>
      <c r="D28" s="24"/>
      <c r="E28" s="65">
        <f t="shared" si="3"/>
        <v>0</v>
      </c>
      <c r="F28" s="24"/>
      <c r="G28" s="24"/>
      <c r="H28" s="13"/>
      <c r="I28" s="65">
        <f t="shared" si="4"/>
        <v>0</v>
      </c>
      <c r="J28" s="65">
        <f t="shared" si="5"/>
        <v>0</v>
      </c>
      <c r="K28" s="24"/>
      <c r="L28" s="24"/>
      <c r="M28" s="24"/>
      <c r="N28" s="24"/>
      <c r="O28" s="24"/>
      <c r="P28" s="24"/>
      <c r="Q28" s="24"/>
      <c r="R28" s="24"/>
      <c r="S28" s="24"/>
      <c r="T28" s="24"/>
      <c r="U28" s="24"/>
      <c r="V28" s="65">
        <f t="shared" si="6"/>
        <v>0</v>
      </c>
      <c r="W28" s="24"/>
      <c r="X28" s="24"/>
      <c r="Y28" s="65">
        <f t="shared" si="7"/>
        <v>0</v>
      </c>
      <c r="Z28" s="24"/>
      <c r="AA28" s="24"/>
      <c r="AB28" s="24"/>
      <c r="AC28" s="24">
        <f t="shared" si="8"/>
        <v>0</v>
      </c>
    </row>
    <row r="29" spans="1:29" s="68" customFormat="1" hidden="1" x14ac:dyDescent="0.25">
      <c r="A29" s="67" t="s">
        <v>250</v>
      </c>
      <c r="B29" s="65">
        <f t="shared" si="2"/>
        <v>0</v>
      </c>
      <c r="C29" s="24"/>
      <c r="D29" s="24"/>
      <c r="E29" s="65">
        <f t="shared" si="3"/>
        <v>0</v>
      </c>
      <c r="F29" s="24"/>
      <c r="G29" s="24"/>
      <c r="H29" s="13"/>
      <c r="I29" s="65">
        <f t="shared" si="4"/>
        <v>0</v>
      </c>
      <c r="J29" s="65">
        <f t="shared" si="5"/>
        <v>0</v>
      </c>
      <c r="K29" s="24"/>
      <c r="L29" s="24"/>
      <c r="M29" s="24"/>
      <c r="N29" s="24"/>
      <c r="O29" s="24"/>
      <c r="P29" s="24"/>
      <c r="Q29" s="24"/>
      <c r="R29" s="24"/>
      <c r="S29" s="24"/>
      <c r="T29" s="24"/>
      <c r="U29" s="24"/>
      <c r="V29" s="65">
        <f t="shared" si="6"/>
        <v>0</v>
      </c>
      <c r="W29" s="24"/>
      <c r="X29" s="24"/>
      <c r="Y29" s="65">
        <f t="shared" si="7"/>
        <v>0</v>
      </c>
      <c r="Z29" s="24"/>
      <c r="AA29" s="24"/>
      <c r="AB29" s="24"/>
      <c r="AC29" s="24">
        <f t="shared" si="8"/>
        <v>0</v>
      </c>
    </row>
    <row r="30" spans="1:29" s="68" customFormat="1" hidden="1" x14ac:dyDescent="0.25">
      <c r="A30" s="67" t="s">
        <v>251</v>
      </c>
      <c r="B30" s="65">
        <f t="shared" si="2"/>
        <v>0</v>
      </c>
      <c r="C30" s="24"/>
      <c r="D30" s="24"/>
      <c r="E30" s="65">
        <f t="shared" si="3"/>
        <v>0</v>
      </c>
      <c r="F30" s="24"/>
      <c r="G30" s="24"/>
      <c r="H30" s="13"/>
      <c r="I30" s="65">
        <f t="shared" si="4"/>
        <v>0</v>
      </c>
      <c r="J30" s="65">
        <f t="shared" si="5"/>
        <v>0</v>
      </c>
      <c r="K30" s="24"/>
      <c r="L30" s="24"/>
      <c r="M30" s="24"/>
      <c r="N30" s="24"/>
      <c r="O30" s="24"/>
      <c r="P30" s="24"/>
      <c r="Q30" s="24"/>
      <c r="R30" s="24"/>
      <c r="S30" s="24"/>
      <c r="T30" s="24"/>
      <c r="U30" s="24"/>
      <c r="V30" s="65">
        <f t="shared" si="6"/>
        <v>0</v>
      </c>
      <c r="W30" s="24"/>
      <c r="X30" s="24"/>
      <c r="Y30" s="65">
        <f t="shared" si="7"/>
        <v>0</v>
      </c>
      <c r="Z30" s="24"/>
      <c r="AA30" s="24"/>
      <c r="AB30" s="24"/>
      <c r="AC30" s="24">
        <f t="shared" si="8"/>
        <v>0</v>
      </c>
    </row>
    <row r="31" spans="1:29" s="70" customFormat="1" hidden="1" x14ac:dyDescent="0.25">
      <c r="A31" s="58" t="s">
        <v>252</v>
      </c>
      <c r="B31" s="65">
        <f t="shared" si="2"/>
        <v>0</v>
      </c>
      <c r="C31" s="24"/>
      <c r="D31" s="24"/>
      <c r="E31" s="65">
        <f t="shared" si="3"/>
        <v>0</v>
      </c>
      <c r="F31" s="24"/>
      <c r="G31" s="24"/>
      <c r="H31" s="13"/>
      <c r="I31" s="65">
        <f t="shared" si="4"/>
        <v>0</v>
      </c>
      <c r="J31" s="65">
        <f t="shared" si="5"/>
        <v>0</v>
      </c>
      <c r="K31" s="24"/>
      <c r="L31" s="24"/>
      <c r="M31" s="24"/>
      <c r="N31" s="24"/>
      <c r="O31" s="24"/>
      <c r="P31" s="24"/>
      <c r="Q31" s="24"/>
      <c r="R31" s="24"/>
      <c r="S31" s="24"/>
      <c r="T31" s="24"/>
      <c r="U31" s="24"/>
      <c r="V31" s="65">
        <f t="shared" si="6"/>
        <v>0</v>
      </c>
      <c r="W31" s="24"/>
      <c r="X31" s="24"/>
      <c r="Y31" s="65">
        <f t="shared" si="7"/>
        <v>0</v>
      </c>
      <c r="Z31" s="24"/>
      <c r="AA31" s="24"/>
      <c r="AB31" s="24"/>
      <c r="AC31" s="24">
        <f t="shared" si="8"/>
        <v>0</v>
      </c>
    </row>
    <row r="32" spans="1:29" s="68" customFormat="1" hidden="1" x14ac:dyDescent="0.25">
      <c r="A32" s="67" t="s">
        <v>253</v>
      </c>
      <c r="B32" s="65">
        <f t="shared" si="2"/>
        <v>0</v>
      </c>
      <c r="C32" s="24"/>
      <c r="D32" s="24"/>
      <c r="E32" s="65">
        <f t="shared" si="3"/>
        <v>0</v>
      </c>
      <c r="F32" s="24"/>
      <c r="G32" s="24"/>
      <c r="H32" s="13"/>
      <c r="I32" s="65">
        <f t="shared" si="4"/>
        <v>0</v>
      </c>
      <c r="J32" s="65">
        <f t="shared" si="5"/>
        <v>0</v>
      </c>
      <c r="K32" s="24"/>
      <c r="L32" s="24"/>
      <c r="M32" s="24"/>
      <c r="N32" s="24"/>
      <c r="O32" s="24"/>
      <c r="P32" s="24"/>
      <c r="Q32" s="24"/>
      <c r="R32" s="24"/>
      <c r="S32" s="24"/>
      <c r="T32" s="24"/>
      <c r="U32" s="24"/>
      <c r="V32" s="65">
        <f t="shared" si="6"/>
        <v>0</v>
      </c>
      <c r="W32" s="24"/>
      <c r="X32" s="24"/>
      <c r="Y32" s="65">
        <f t="shared" si="7"/>
        <v>0</v>
      </c>
      <c r="Z32" s="24"/>
      <c r="AA32" s="24"/>
      <c r="AB32" s="24"/>
      <c r="AC32" s="24">
        <f t="shared" si="8"/>
        <v>0</v>
      </c>
    </row>
    <row r="33" spans="1:29" s="68" customFormat="1" hidden="1" x14ac:dyDescent="0.25">
      <c r="A33" s="67" t="s">
        <v>254</v>
      </c>
      <c r="B33" s="65">
        <f t="shared" si="2"/>
        <v>0</v>
      </c>
      <c r="C33" s="24"/>
      <c r="D33" s="24"/>
      <c r="E33" s="65">
        <f t="shared" si="3"/>
        <v>0</v>
      </c>
      <c r="F33" s="24"/>
      <c r="G33" s="24"/>
      <c r="H33" s="13"/>
      <c r="I33" s="65">
        <f t="shared" si="4"/>
        <v>0</v>
      </c>
      <c r="J33" s="65">
        <f t="shared" si="5"/>
        <v>0</v>
      </c>
      <c r="K33" s="24"/>
      <c r="L33" s="24"/>
      <c r="M33" s="24"/>
      <c r="N33" s="24"/>
      <c r="O33" s="24"/>
      <c r="P33" s="24"/>
      <c r="Q33" s="24"/>
      <c r="R33" s="24"/>
      <c r="S33" s="24"/>
      <c r="T33" s="24"/>
      <c r="U33" s="24"/>
      <c r="V33" s="65">
        <f t="shared" si="6"/>
        <v>0</v>
      </c>
      <c r="W33" s="24"/>
      <c r="X33" s="24"/>
      <c r="Y33" s="65">
        <f t="shared" si="7"/>
        <v>0</v>
      </c>
      <c r="Z33" s="24"/>
      <c r="AA33" s="24"/>
      <c r="AB33" s="24"/>
      <c r="AC33" s="24">
        <f t="shared" si="8"/>
        <v>0</v>
      </c>
    </row>
    <row r="34" spans="1:29" s="68" customFormat="1" hidden="1" x14ac:dyDescent="0.25">
      <c r="A34" s="67" t="s">
        <v>255</v>
      </c>
      <c r="B34" s="65">
        <f t="shared" si="2"/>
        <v>0</v>
      </c>
      <c r="C34" s="24"/>
      <c r="D34" s="24"/>
      <c r="E34" s="65">
        <f t="shared" si="3"/>
        <v>0</v>
      </c>
      <c r="F34" s="24"/>
      <c r="G34" s="24"/>
      <c r="H34" s="13"/>
      <c r="I34" s="65">
        <f t="shared" si="4"/>
        <v>0</v>
      </c>
      <c r="J34" s="65">
        <f t="shared" si="5"/>
        <v>0</v>
      </c>
      <c r="K34" s="24"/>
      <c r="L34" s="24"/>
      <c r="M34" s="24"/>
      <c r="N34" s="24"/>
      <c r="O34" s="24"/>
      <c r="P34" s="24"/>
      <c r="Q34" s="24"/>
      <c r="R34" s="24"/>
      <c r="S34" s="24"/>
      <c r="T34" s="24"/>
      <c r="U34" s="24"/>
      <c r="V34" s="65">
        <f t="shared" si="6"/>
        <v>0</v>
      </c>
      <c r="W34" s="24"/>
      <c r="X34" s="24"/>
      <c r="Y34" s="65">
        <f t="shared" si="7"/>
        <v>0</v>
      </c>
      <c r="Z34" s="24"/>
      <c r="AA34" s="24"/>
      <c r="AB34" s="24"/>
      <c r="AC34" s="24">
        <f t="shared" si="8"/>
        <v>0</v>
      </c>
    </row>
    <row r="35" spans="1:29" s="68" customFormat="1" hidden="1" x14ac:dyDescent="0.25">
      <c r="A35" s="67" t="s">
        <v>256</v>
      </c>
      <c r="B35" s="65">
        <f t="shared" si="2"/>
        <v>0</v>
      </c>
      <c r="C35" s="24"/>
      <c r="D35" s="24"/>
      <c r="E35" s="65">
        <f t="shared" si="3"/>
        <v>0</v>
      </c>
      <c r="F35" s="24"/>
      <c r="G35" s="24"/>
      <c r="H35" s="13"/>
      <c r="I35" s="65">
        <f t="shared" si="4"/>
        <v>0</v>
      </c>
      <c r="J35" s="65">
        <f t="shared" si="5"/>
        <v>0</v>
      </c>
      <c r="K35" s="24"/>
      <c r="L35" s="24"/>
      <c r="M35" s="24"/>
      <c r="N35" s="24"/>
      <c r="O35" s="24"/>
      <c r="P35" s="24"/>
      <c r="Q35" s="24"/>
      <c r="R35" s="24"/>
      <c r="S35" s="24"/>
      <c r="T35" s="24"/>
      <c r="U35" s="24"/>
      <c r="V35" s="65">
        <f t="shared" si="6"/>
        <v>0</v>
      </c>
      <c r="W35" s="24"/>
      <c r="X35" s="24"/>
      <c r="Y35" s="65">
        <f t="shared" si="7"/>
        <v>0</v>
      </c>
      <c r="Z35" s="24"/>
      <c r="AA35" s="24"/>
      <c r="AB35" s="24"/>
      <c r="AC35" s="24">
        <f t="shared" si="8"/>
        <v>0</v>
      </c>
    </row>
    <row r="36" spans="1:29" s="68" customFormat="1" hidden="1" x14ac:dyDescent="0.25">
      <c r="A36" s="67" t="s">
        <v>257</v>
      </c>
      <c r="B36" s="65">
        <f t="shared" si="2"/>
        <v>0</v>
      </c>
      <c r="C36" s="24"/>
      <c r="D36" s="24"/>
      <c r="E36" s="65">
        <f t="shared" si="3"/>
        <v>0</v>
      </c>
      <c r="F36" s="24"/>
      <c r="G36" s="24"/>
      <c r="H36" s="13"/>
      <c r="I36" s="65">
        <f t="shared" si="4"/>
        <v>0</v>
      </c>
      <c r="J36" s="65">
        <f t="shared" si="5"/>
        <v>0</v>
      </c>
      <c r="K36" s="24"/>
      <c r="L36" s="24"/>
      <c r="M36" s="24"/>
      <c r="N36" s="24"/>
      <c r="O36" s="24"/>
      <c r="P36" s="24"/>
      <c r="Q36" s="24"/>
      <c r="R36" s="24"/>
      <c r="S36" s="24"/>
      <c r="T36" s="24"/>
      <c r="U36" s="24"/>
      <c r="V36" s="65">
        <f t="shared" si="6"/>
        <v>0</v>
      </c>
      <c r="W36" s="24"/>
      <c r="X36" s="24"/>
      <c r="Y36" s="65">
        <f t="shared" si="7"/>
        <v>0</v>
      </c>
      <c r="Z36" s="24"/>
      <c r="AA36" s="24"/>
      <c r="AB36" s="24"/>
      <c r="AC36" s="24">
        <f t="shared" si="8"/>
        <v>0</v>
      </c>
    </row>
    <row r="37" spans="1:29" s="68" customFormat="1" hidden="1" x14ac:dyDescent="0.25">
      <c r="A37" s="67" t="s">
        <v>258</v>
      </c>
      <c r="B37" s="65">
        <f t="shared" si="2"/>
        <v>0</v>
      </c>
      <c r="C37" s="24"/>
      <c r="D37" s="24"/>
      <c r="E37" s="65">
        <f t="shared" si="3"/>
        <v>0</v>
      </c>
      <c r="F37" s="24"/>
      <c r="G37" s="24"/>
      <c r="H37" s="13"/>
      <c r="I37" s="65">
        <f t="shared" si="4"/>
        <v>0</v>
      </c>
      <c r="J37" s="65">
        <f t="shared" si="5"/>
        <v>0</v>
      </c>
      <c r="K37" s="24"/>
      <c r="L37" s="24"/>
      <c r="M37" s="24"/>
      <c r="N37" s="24"/>
      <c r="O37" s="24"/>
      <c r="P37" s="24"/>
      <c r="Q37" s="24"/>
      <c r="R37" s="24"/>
      <c r="S37" s="24"/>
      <c r="T37" s="24"/>
      <c r="U37" s="24"/>
      <c r="V37" s="65">
        <f t="shared" si="6"/>
        <v>0</v>
      </c>
      <c r="W37" s="24"/>
      <c r="X37" s="24"/>
      <c r="Y37" s="65">
        <f t="shared" si="7"/>
        <v>0</v>
      </c>
      <c r="Z37" s="24"/>
      <c r="AA37" s="24"/>
      <c r="AB37" s="24"/>
      <c r="AC37" s="24">
        <f t="shared" si="8"/>
        <v>0</v>
      </c>
    </row>
    <row r="38" spans="1:29" s="68" customFormat="1" hidden="1" x14ac:dyDescent="0.25">
      <c r="A38" s="67" t="s">
        <v>259</v>
      </c>
      <c r="B38" s="65">
        <f t="shared" si="2"/>
        <v>0</v>
      </c>
      <c r="C38" s="24"/>
      <c r="D38" s="24"/>
      <c r="E38" s="65">
        <f t="shared" si="3"/>
        <v>0</v>
      </c>
      <c r="F38" s="24"/>
      <c r="G38" s="24"/>
      <c r="H38" s="13"/>
      <c r="I38" s="65">
        <f t="shared" si="4"/>
        <v>0</v>
      </c>
      <c r="J38" s="65">
        <f t="shared" si="5"/>
        <v>0</v>
      </c>
      <c r="K38" s="24"/>
      <c r="L38" s="24"/>
      <c r="M38" s="24"/>
      <c r="N38" s="24"/>
      <c r="O38" s="24"/>
      <c r="P38" s="24"/>
      <c r="Q38" s="24"/>
      <c r="R38" s="24"/>
      <c r="S38" s="24"/>
      <c r="T38" s="24"/>
      <c r="U38" s="24"/>
      <c r="V38" s="65">
        <f t="shared" si="6"/>
        <v>0</v>
      </c>
      <c r="W38" s="24"/>
      <c r="X38" s="24"/>
      <c r="Y38" s="65">
        <f t="shared" si="7"/>
        <v>0</v>
      </c>
      <c r="Z38" s="24"/>
      <c r="AA38" s="24"/>
      <c r="AB38" s="24"/>
      <c r="AC38" s="24">
        <f t="shared" si="8"/>
        <v>0</v>
      </c>
    </row>
    <row r="39" spans="1:29" s="68" customFormat="1" hidden="1" x14ac:dyDescent="0.25">
      <c r="A39" s="67" t="s">
        <v>260</v>
      </c>
      <c r="B39" s="65">
        <f t="shared" si="2"/>
        <v>0</v>
      </c>
      <c r="C39" s="24"/>
      <c r="D39" s="24"/>
      <c r="E39" s="65">
        <f t="shared" si="3"/>
        <v>0</v>
      </c>
      <c r="F39" s="24"/>
      <c r="G39" s="24"/>
      <c r="H39" s="13"/>
      <c r="I39" s="65">
        <f t="shared" si="4"/>
        <v>0</v>
      </c>
      <c r="J39" s="65">
        <f t="shared" si="5"/>
        <v>0</v>
      </c>
      <c r="K39" s="24"/>
      <c r="L39" s="24"/>
      <c r="M39" s="24"/>
      <c r="N39" s="24"/>
      <c r="O39" s="24"/>
      <c r="P39" s="24"/>
      <c r="Q39" s="24"/>
      <c r="R39" s="24"/>
      <c r="S39" s="24"/>
      <c r="T39" s="24"/>
      <c r="U39" s="24"/>
      <c r="V39" s="65">
        <f t="shared" si="6"/>
        <v>0</v>
      </c>
      <c r="W39" s="24"/>
      <c r="X39" s="24"/>
      <c r="Y39" s="65">
        <f t="shared" si="7"/>
        <v>0</v>
      </c>
      <c r="Z39" s="24"/>
      <c r="AA39" s="24"/>
      <c r="AB39" s="24"/>
      <c r="AC39" s="24">
        <f t="shared" si="8"/>
        <v>0</v>
      </c>
    </row>
    <row r="40" spans="1:29" s="68" customFormat="1" hidden="1" x14ac:dyDescent="0.25">
      <c r="A40" s="67" t="s">
        <v>261</v>
      </c>
      <c r="B40" s="65">
        <f t="shared" si="2"/>
        <v>0</v>
      </c>
      <c r="C40" s="24"/>
      <c r="D40" s="24"/>
      <c r="E40" s="65">
        <f t="shared" si="3"/>
        <v>0</v>
      </c>
      <c r="F40" s="24"/>
      <c r="G40" s="24"/>
      <c r="H40" s="13"/>
      <c r="I40" s="65">
        <f t="shared" si="4"/>
        <v>0</v>
      </c>
      <c r="J40" s="65">
        <f t="shared" si="5"/>
        <v>0</v>
      </c>
      <c r="K40" s="24"/>
      <c r="L40" s="24"/>
      <c r="M40" s="24"/>
      <c r="N40" s="24"/>
      <c r="O40" s="24"/>
      <c r="P40" s="24"/>
      <c r="Q40" s="24"/>
      <c r="R40" s="24"/>
      <c r="S40" s="24"/>
      <c r="T40" s="24"/>
      <c r="U40" s="24"/>
      <c r="V40" s="65">
        <f t="shared" si="6"/>
        <v>0</v>
      </c>
      <c r="W40" s="24"/>
      <c r="X40" s="24"/>
      <c r="Y40" s="65">
        <f t="shared" si="7"/>
        <v>0</v>
      </c>
      <c r="Z40" s="24"/>
      <c r="AA40" s="24"/>
      <c r="AB40" s="24"/>
      <c r="AC40" s="24">
        <f t="shared" si="8"/>
        <v>0</v>
      </c>
    </row>
    <row r="41" spans="1:29" s="68" customFormat="1" hidden="1" x14ac:dyDescent="0.25">
      <c r="A41" s="67" t="s">
        <v>262</v>
      </c>
      <c r="B41" s="65">
        <f t="shared" si="2"/>
        <v>0</v>
      </c>
      <c r="C41" s="24"/>
      <c r="D41" s="24"/>
      <c r="E41" s="65">
        <f t="shared" si="3"/>
        <v>0</v>
      </c>
      <c r="F41" s="24"/>
      <c r="G41" s="24"/>
      <c r="H41" s="13"/>
      <c r="I41" s="65">
        <f t="shared" si="4"/>
        <v>0</v>
      </c>
      <c r="J41" s="65">
        <f t="shared" si="5"/>
        <v>0</v>
      </c>
      <c r="K41" s="24"/>
      <c r="L41" s="24"/>
      <c r="M41" s="24"/>
      <c r="N41" s="24"/>
      <c r="O41" s="24"/>
      <c r="P41" s="24"/>
      <c r="Q41" s="24"/>
      <c r="R41" s="24"/>
      <c r="S41" s="24"/>
      <c r="T41" s="24"/>
      <c r="U41" s="24"/>
      <c r="V41" s="65">
        <f t="shared" si="6"/>
        <v>0</v>
      </c>
      <c r="W41" s="24"/>
      <c r="X41" s="24"/>
      <c r="Y41" s="65">
        <f t="shared" si="7"/>
        <v>0</v>
      </c>
      <c r="Z41" s="24"/>
      <c r="AA41" s="24"/>
      <c r="AB41" s="24"/>
      <c r="AC41" s="24">
        <f t="shared" si="8"/>
        <v>0</v>
      </c>
    </row>
    <row r="42" spans="1:29" s="66" customFormat="1" ht="41.25" customHeight="1" x14ac:dyDescent="0.25">
      <c r="A42" s="69" t="s">
        <v>263</v>
      </c>
      <c r="B42" s="65">
        <f>SUM(B43:B53)</f>
        <v>1</v>
      </c>
      <c r="C42" s="65">
        <f t="shared" ref="C42:AC42" si="9">SUM(C43:C53)</f>
        <v>0</v>
      </c>
      <c r="D42" s="65">
        <f t="shared" si="9"/>
        <v>1</v>
      </c>
      <c r="E42" s="65">
        <f t="shared" si="9"/>
        <v>1</v>
      </c>
      <c r="F42" s="65">
        <f t="shared" si="9"/>
        <v>0</v>
      </c>
      <c r="G42" s="65">
        <f t="shared" si="9"/>
        <v>1</v>
      </c>
      <c r="H42" s="65">
        <f t="shared" si="9"/>
        <v>1</v>
      </c>
      <c r="I42" s="65">
        <f t="shared" si="9"/>
        <v>1</v>
      </c>
      <c r="J42" s="65">
        <f t="shared" si="9"/>
        <v>1</v>
      </c>
      <c r="K42" s="65">
        <f t="shared" si="9"/>
        <v>0</v>
      </c>
      <c r="L42" s="65">
        <f t="shared" si="9"/>
        <v>1</v>
      </c>
      <c r="M42" s="65">
        <f t="shared" si="9"/>
        <v>0</v>
      </c>
      <c r="N42" s="65">
        <f t="shared" si="9"/>
        <v>0</v>
      </c>
      <c r="O42" s="65">
        <f t="shared" si="9"/>
        <v>0</v>
      </c>
      <c r="P42" s="65">
        <f t="shared" si="9"/>
        <v>0</v>
      </c>
      <c r="Q42" s="65">
        <f t="shared" si="9"/>
        <v>0</v>
      </c>
      <c r="R42" s="65">
        <f t="shared" si="9"/>
        <v>0</v>
      </c>
      <c r="S42" s="65">
        <f t="shared" si="9"/>
        <v>0</v>
      </c>
      <c r="T42" s="65">
        <f t="shared" si="9"/>
        <v>0</v>
      </c>
      <c r="U42" s="65">
        <f t="shared" si="9"/>
        <v>1</v>
      </c>
      <c r="V42" s="65">
        <f t="shared" si="9"/>
        <v>1</v>
      </c>
      <c r="W42" s="65">
        <f t="shared" si="9"/>
        <v>1</v>
      </c>
      <c r="X42" s="65">
        <f t="shared" si="9"/>
        <v>0</v>
      </c>
      <c r="Y42" s="65">
        <f t="shared" si="9"/>
        <v>0</v>
      </c>
      <c r="Z42" s="65">
        <f t="shared" si="9"/>
        <v>0</v>
      </c>
      <c r="AA42" s="65">
        <f t="shared" si="9"/>
        <v>0</v>
      </c>
      <c r="AB42" s="65">
        <f t="shared" si="9"/>
        <v>0</v>
      </c>
      <c r="AC42" s="65">
        <f t="shared" si="9"/>
        <v>0</v>
      </c>
    </row>
    <row r="43" spans="1:29" s="68" customFormat="1" hidden="1" x14ac:dyDescent="0.25">
      <c r="A43" s="67" t="s">
        <v>264</v>
      </c>
      <c r="B43" s="65">
        <f t="shared" ref="B43:B53" si="10">SUM(C43:D43)</f>
        <v>0</v>
      </c>
      <c r="C43" s="24"/>
      <c r="D43" s="24"/>
      <c r="E43" s="65">
        <f t="shared" ref="E43:E53" si="11">SUM(F43:G43)</f>
        <v>0</v>
      </c>
      <c r="F43" s="24"/>
      <c r="G43" s="24"/>
      <c r="H43" s="13"/>
      <c r="I43" s="65">
        <f t="shared" ref="I43:I53" si="12">SUM(K43:R43)</f>
        <v>0</v>
      </c>
      <c r="J43" s="65">
        <f t="shared" ref="J43:J53" si="13">SUM(K43:N43)</f>
        <v>0</v>
      </c>
      <c r="K43" s="24"/>
      <c r="L43" s="24"/>
      <c r="M43" s="24"/>
      <c r="N43" s="24"/>
      <c r="O43" s="24"/>
      <c r="P43" s="24"/>
      <c r="Q43" s="24"/>
      <c r="R43" s="24"/>
      <c r="S43" s="24"/>
      <c r="T43" s="24"/>
      <c r="U43" s="24"/>
      <c r="V43" s="65">
        <f t="shared" ref="V43:V53" si="14">SUM(W43:X43)</f>
        <v>0</v>
      </c>
      <c r="W43" s="24"/>
      <c r="X43" s="24"/>
      <c r="Y43" s="65">
        <f t="shared" ref="Y43:Y53" si="15">SUM(Z43:AA43)</f>
        <v>0</v>
      </c>
      <c r="Z43" s="24"/>
      <c r="AA43" s="24"/>
      <c r="AB43" s="24"/>
      <c r="AC43" s="24">
        <f t="shared" ref="AC43:AC53" si="16">B43-E43</f>
        <v>0</v>
      </c>
    </row>
    <row r="44" spans="1:29" s="68" customFormat="1" hidden="1" x14ac:dyDescent="0.25">
      <c r="A44" s="67" t="s">
        <v>265</v>
      </c>
      <c r="B44" s="65">
        <f t="shared" si="10"/>
        <v>0</v>
      </c>
      <c r="C44" s="24"/>
      <c r="D44" s="24"/>
      <c r="E44" s="65">
        <f t="shared" si="11"/>
        <v>0</v>
      </c>
      <c r="F44" s="24"/>
      <c r="G44" s="24"/>
      <c r="H44" s="13"/>
      <c r="I44" s="65">
        <f t="shared" si="12"/>
        <v>0</v>
      </c>
      <c r="J44" s="65">
        <f t="shared" si="13"/>
        <v>0</v>
      </c>
      <c r="K44" s="24"/>
      <c r="L44" s="24"/>
      <c r="M44" s="24"/>
      <c r="N44" s="24"/>
      <c r="O44" s="24"/>
      <c r="P44" s="24"/>
      <c r="Q44" s="24"/>
      <c r="R44" s="24"/>
      <c r="S44" s="24"/>
      <c r="T44" s="24"/>
      <c r="U44" s="24"/>
      <c r="V44" s="65">
        <f t="shared" si="14"/>
        <v>0</v>
      </c>
      <c r="W44" s="24"/>
      <c r="X44" s="24"/>
      <c r="Y44" s="65">
        <f t="shared" si="15"/>
        <v>0</v>
      </c>
      <c r="Z44" s="24"/>
      <c r="AA44" s="24"/>
      <c r="AB44" s="24"/>
      <c r="AC44" s="24">
        <f t="shared" si="16"/>
        <v>0</v>
      </c>
    </row>
    <row r="45" spans="1:29" s="68" customFormat="1" hidden="1" x14ac:dyDescent="0.25">
      <c r="A45" s="67" t="s">
        <v>266</v>
      </c>
      <c r="B45" s="65">
        <f t="shared" si="10"/>
        <v>0</v>
      </c>
      <c r="C45" s="24"/>
      <c r="D45" s="24"/>
      <c r="E45" s="65">
        <f t="shared" si="11"/>
        <v>0</v>
      </c>
      <c r="F45" s="24"/>
      <c r="G45" s="24"/>
      <c r="H45" s="13"/>
      <c r="I45" s="65">
        <f t="shared" si="12"/>
        <v>0</v>
      </c>
      <c r="J45" s="65">
        <f t="shared" si="13"/>
        <v>0</v>
      </c>
      <c r="K45" s="24"/>
      <c r="L45" s="24"/>
      <c r="M45" s="24"/>
      <c r="N45" s="24"/>
      <c r="O45" s="24"/>
      <c r="P45" s="24"/>
      <c r="Q45" s="24"/>
      <c r="R45" s="24"/>
      <c r="S45" s="24"/>
      <c r="T45" s="24"/>
      <c r="U45" s="24"/>
      <c r="V45" s="65">
        <f t="shared" si="14"/>
        <v>0</v>
      </c>
      <c r="W45" s="24"/>
      <c r="X45" s="24"/>
      <c r="Y45" s="65">
        <f t="shared" si="15"/>
        <v>0</v>
      </c>
      <c r="Z45" s="24"/>
      <c r="AA45" s="24"/>
      <c r="AB45" s="24"/>
      <c r="AC45" s="24">
        <f t="shared" si="16"/>
        <v>0</v>
      </c>
    </row>
    <row r="46" spans="1:29" s="68" customFormat="1" hidden="1" x14ac:dyDescent="0.25">
      <c r="A46" s="67" t="s">
        <v>267</v>
      </c>
      <c r="B46" s="65">
        <f t="shared" si="10"/>
        <v>0</v>
      </c>
      <c r="C46" s="24"/>
      <c r="D46" s="24"/>
      <c r="E46" s="65">
        <f t="shared" si="11"/>
        <v>0</v>
      </c>
      <c r="F46" s="24"/>
      <c r="G46" s="24"/>
      <c r="H46" s="13"/>
      <c r="I46" s="65">
        <f t="shared" si="12"/>
        <v>0</v>
      </c>
      <c r="J46" s="65">
        <f t="shared" si="13"/>
        <v>0</v>
      </c>
      <c r="K46" s="24"/>
      <c r="L46" s="24"/>
      <c r="M46" s="24"/>
      <c r="N46" s="24"/>
      <c r="O46" s="24"/>
      <c r="P46" s="24"/>
      <c r="Q46" s="24"/>
      <c r="R46" s="24"/>
      <c r="S46" s="24"/>
      <c r="T46" s="24"/>
      <c r="U46" s="24"/>
      <c r="V46" s="65">
        <f t="shared" si="14"/>
        <v>0</v>
      </c>
      <c r="W46" s="24"/>
      <c r="X46" s="24"/>
      <c r="Y46" s="65">
        <f t="shared" si="15"/>
        <v>0</v>
      </c>
      <c r="Z46" s="24"/>
      <c r="AA46" s="24"/>
      <c r="AB46" s="24"/>
      <c r="AC46" s="24">
        <f t="shared" si="16"/>
        <v>0</v>
      </c>
    </row>
    <row r="47" spans="1:29" s="68" customFormat="1" hidden="1" x14ac:dyDescent="0.25">
      <c r="A47" s="67" t="s">
        <v>268</v>
      </c>
      <c r="B47" s="65">
        <f t="shared" si="10"/>
        <v>0</v>
      </c>
      <c r="C47" s="24"/>
      <c r="D47" s="24"/>
      <c r="E47" s="65">
        <f t="shared" si="11"/>
        <v>0</v>
      </c>
      <c r="F47" s="24"/>
      <c r="G47" s="24"/>
      <c r="H47" s="13"/>
      <c r="I47" s="65">
        <f t="shared" si="12"/>
        <v>0</v>
      </c>
      <c r="J47" s="65">
        <f t="shared" si="13"/>
        <v>0</v>
      </c>
      <c r="K47" s="24"/>
      <c r="L47" s="24"/>
      <c r="M47" s="24"/>
      <c r="N47" s="24"/>
      <c r="O47" s="24"/>
      <c r="P47" s="24"/>
      <c r="Q47" s="24"/>
      <c r="R47" s="24"/>
      <c r="S47" s="24"/>
      <c r="T47" s="24"/>
      <c r="U47" s="24"/>
      <c r="V47" s="65">
        <f t="shared" si="14"/>
        <v>0</v>
      </c>
      <c r="W47" s="24"/>
      <c r="X47" s="24"/>
      <c r="Y47" s="65">
        <f t="shared" si="15"/>
        <v>0</v>
      </c>
      <c r="Z47" s="24"/>
      <c r="AA47" s="24"/>
      <c r="AB47" s="24"/>
      <c r="AC47" s="24">
        <f t="shared" si="16"/>
        <v>0</v>
      </c>
    </row>
    <row r="48" spans="1:29" s="68" customFormat="1" x14ac:dyDescent="0.25">
      <c r="A48" s="67" t="s">
        <v>269</v>
      </c>
      <c r="B48" s="65">
        <f t="shared" si="10"/>
        <v>1</v>
      </c>
      <c r="C48" s="24">
        <v>0</v>
      </c>
      <c r="D48" s="24">
        <v>1</v>
      </c>
      <c r="E48" s="65">
        <f t="shared" si="11"/>
        <v>1</v>
      </c>
      <c r="F48" s="24">
        <v>0</v>
      </c>
      <c r="G48" s="24">
        <v>1</v>
      </c>
      <c r="H48" s="13">
        <v>1</v>
      </c>
      <c r="I48" s="65">
        <f t="shared" si="12"/>
        <v>1</v>
      </c>
      <c r="J48" s="65">
        <f t="shared" si="13"/>
        <v>1</v>
      </c>
      <c r="K48" s="24">
        <v>0</v>
      </c>
      <c r="L48" s="24">
        <v>1</v>
      </c>
      <c r="M48" s="24">
        <v>0</v>
      </c>
      <c r="N48" s="24">
        <v>0</v>
      </c>
      <c r="O48" s="24">
        <v>0</v>
      </c>
      <c r="P48" s="24">
        <v>0</v>
      </c>
      <c r="Q48" s="24">
        <v>0</v>
      </c>
      <c r="R48" s="24">
        <v>0</v>
      </c>
      <c r="S48" s="24">
        <v>0</v>
      </c>
      <c r="T48" s="24">
        <v>0</v>
      </c>
      <c r="U48" s="24">
        <v>1</v>
      </c>
      <c r="V48" s="65">
        <f t="shared" si="14"/>
        <v>1</v>
      </c>
      <c r="W48" s="24">
        <v>1</v>
      </c>
      <c r="X48" s="24">
        <v>0</v>
      </c>
      <c r="Y48" s="65">
        <f t="shared" si="15"/>
        <v>0</v>
      </c>
      <c r="Z48" s="24">
        <v>0</v>
      </c>
      <c r="AA48" s="24">
        <v>0</v>
      </c>
      <c r="AB48" s="24">
        <v>0</v>
      </c>
      <c r="AC48" s="24">
        <f t="shared" si="16"/>
        <v>0</v>
      </c>
    </row>
    <row r="49" spans="1:29" s="68" customFormat="1" hidden="1" x14ac:dyDescent="0.25">
      <c r="A49" s="67" t="s">
        <v>270</v>
      </c>
      <c r="B49" s="65">
        <f t="shared" si="10"/>
        <v>0</v>
      </c>
      <c r="C49" s="24"/>
      <c r="D49" s="24"/>
      <c r="E49" s="65">
        <f t="shared" si="11"/>
        <v>0</v>
      </c>
      <c r="F49" s="24"/>
      <c r="G49" s="24"/>
      <c r="H49" s="13"/>
      <c r="I49" s="65">
        <f t="shared" si="12"/>
        <v>0</v>
      </c>
      <c r="J49" s="65">
        <f t="shared" si="13"/>
        <v>0</v>
      </c>
      <c r="K49" s="24"/>
      <c r="L49" s="24"/>
      <c r="M49" s="24"/>
      <c r="N49" s="24"/>
      <c r="O49" s="24"/>
      <c r="P49" s="24"/>
      <c r="Q49" s="24"/>
      <c r="R49" s="24"/>
      <c r="S49" s="24"/>
      <c r="T49" s="24"/>
      <c r="U49" s="24"/>
      <c r="V49" s="65">
        <f t="shared" si="14"/>
        <v>0</v>
      </c>
      <c r="W49" s="24"/>
      <c r="X49" s="24"/>
      <c r="Y49" s="65">
        <f t="shared" si="15"/>
        <v>0</v>
      </c>
      <c r="Z49" s="24"/>
      <c r="AA49" s="24"/>
      <c r="AB49" s="24"/>
      <c r="AC49" s="24">
        <f t="shared" si="16"/>
        <v>0</v>
      </c>
    </row>
    <row r="50" spans="1:29" s="70" customFormat="1" hidden="1" x14ac:dyDescent="0.25">
      <c r="A50" s="58" t="s">
        <v>271</v>
      </c>
      <c r="B50" s="65">
        <f t="shared" si="10"/>
        <v>0</v>
      </c>
      <c r="C50" s="24"/>
      <c r="D50" s="24"/>
      <c r="E50" s="65">
        <f t="shared" si="11"/>
        <v>0</v>
      </c>
      <c r="F50" s="24"/>
      <c r="G50" s="24"/>
      <c r="H50" s="13"/>
      <c r="I50" s="65">
        <f t="shared" si="12"/>
        <v>0</v>
      </c>
      <c r="J50" s="65">
        <f t="shared" si="13"/>
        <v>0</v>
      </c>
      <c r="K50" s="24"/>
      <c r="L50" s="24"/>
      <c r="M50" s="24"/>
      <c r="N50" s="24"/>
      <c r="O50" s="24"/>
      <c r="P50" s="24"/>
      <c r="Q50" s="24"/>
      <c r="R50" s="24"/>
      <c r="S50" s="24"/>
      <c r="T50" s="24"/>
      <c r="U50" s="24"/>
      <c r="V50" s="65">
        <f t="shared" si="14"/>
        <v>0</v>
      </c>
      <c r="W50" s="24"/>
      <c r="X50" s="24"/>
      <c r="Y50" s="65">
        <f t="shared" si="15"/>
        <v>0</v>
      </c>
      <c r="Z50" s="24"/>
      <c r="AA50" s="24"/>
      <c r="AB50" s="24"/>
      <c r="AC50" s="24">
        <f t="shared" si="16"/>
        <v>0</v>
      </c>
    </row>
    <row r="51" spans="1:29" s="68" customFormat="1" hidden="1" x14ac:dyDescent="0.25">
      <c r="A51" s="67" t="s">
        <v>272</v>
      </c>
      <c r="B51" s="65">
        <f t="shared" si="10"/>
        <v>0</v>
      </c>
      <c r="C51" s="24"/>
      <c r="D51" s="24"/>
      <c r="E51" s="65">
        <f t="shared" si="11"/>
        <v>0</v>
      </c>
      <c r="F51" s="24"/>
      <c r="G51" s="24"/>
      <c r="H51" s="13"/>
      <c r="I51" s="65">
        <f t="shared" si="12"/>
        <v>0</v>
      </c>
      <c r="J51" s="65">
        <f t="shared" si="13"/>
        <v>0</v>
      </c>
      <c r="K51" s="24"/>
      <c r="L51" s="24"/>
      <c r="M51" s="24"/>
      <c r="N51" s="24"/>
      <c r="O51" s="24"/>
      <c r="P51" s="24"/>
      <c r="Q51" s="24"/>
      <c r="R51" s="24"/>
      <c r="S51" s="24"/>
      <c r="T51" s="24"/>
      <c r="U51" s="24"/>
      <c r="V51" s="65">
        <f t="shared" si="14"/>
        <v>0</v>
      </c>
      <c r="W51" s="24"/>
      <c r="X51" s="24"/>
      <c r="Y51" s="65">
        <f t="shared" si="15"/>
        <v>0</v>
      </c>
      <c r="Z51" s="24"/>
      <c r="AA51" s="24"/>
      <c r="AB51" s="24"/>
      <c r="AC51" s="24">
        <f t="shared" si="16"/>
        <v>0</v>
      </c>
    </row>
    <row r="52" spans="1:29" s="68" customFormat="1" hidden="1" x14ac:dyDescent="0.25">
      <c r="A52" s="67" t="s">
        <v>273</v>
      </c>
      <c r="B52" s="65">
        <f t="shared" si="10"/>
        <v>0</v>
      </c>
      <c r="C52" s="24"/>
      <c r="D52" s="24"/>
      <c r="E52" s="65">
        <f t="shared" si="11"/>
        <v>0</v>
      </c>
      <c r="F52" s="24"/>
      <c r="G52" s="24"/>
      <c r="H52" s="13"/>
      <c r="I52" s="65">
        <f t="shared" si="12"/>
        <v>0</v>
      </c>
      <c r="J52" s="65">
        <f t="shared" si="13"/>
        <v>0</v>
      </c>
      <c r="K52" s="24"/>
      <c r="L52" s="24"/>
      <c r="M52" s="24"/>
      <c r="N52" s="24"/>
      <c r="O52" s="24"/>
      <c r="P52" s="24"/>
      <c r="Q52" s="24"/>
      <c r="R52" s="24"/>
      <c r="S52" s="24"/>
      <c r="T52" s="24"/>
      <c r="U52" s="24"/>
      <c r="V52" s="65">
        <f t="shared" si="14"/>
        <v>0</v>
      </c>
      <c r="W52" s="24"/>
      <c r="X52" s="24"/>
      <c r="Y52" s="65">
        <f t="shared" si="15"/>
        <v>0</v>
      </c>
      <c r="Z52" s="24"/>
      <c r="AA52" s="24"/>
      <c r="AB52" s="24"/>
      <c r="AC52" s="24">
        <f t="shared" si="16"/>
        <v>0</v>
      </c>
    </row>
    <row r="53" spans="1:29" s="68" customFormat="1" hidden="1" x14ac:dyDescent="0.25">
      <c r="A53" s="67" t="s">
        <v>274</v>
      </c>
      <c r="B53" s="65">
        <f t="shared" si="10"/>
        <v>0</v>
      </c>
      <c r="C53" s="24"/>
      <c r="D53" s="24"/>
      <c r="E53" s="65">
        <f t="shared" si="11"/>
        <v>0</v>
      </c>
      <c r="F53" s="24"/>
      <c r="G53" s="24"/>
      <c r="H53" s="13"/>
      <c r="I53" s="65">
        <f t="shared" si="12"/>
        <v>0</v>
      </c>
      <c r="J53" s="65">
        <f t="shared" si="13"/>
        <v>0</v>
      </c>
      <c r="K53" s="24"/>
      <c r="L53" s="24"/>
      <c r="M53" s="24"/>
      <c r="N53" s="24"/>
      <c r="O53" s="24"/>
      <c r="P53" s="24"/>
      <c r="Q53" s="24"/>
      <c r="R53" s="24"/>
      <c r="S53" s="24"/>
      <c r="T53" s="24"/>
      <c r="U53" s="24"/>
      <c r="V53" s="65">
        <f t="shared" si="14"/>
        <v>0</v>
      </c>
      <c r="W53" s="24"/>
      <c r="X53" s="24"/>
      <c r="Y53" s="65">
        <f t="shared" si="15"/>
        <v>0</v>
      </c>
      <c r="Z53" s="24"/>
      <c r="AA53" s="24"/>
      <c r="AB53" s="24"/>
      <c r="AC53" s="24">
        <f t="shared" si="16"/>
        <v>0</v>
      </c>
    </row>
    <row r="54" spans="1:29" s="66" customFormat="1" ht="22.5" customHeight="1" x14ac:dyDescent="0.25">
      <c r="A54" s="69" t="s">
        <v>275</v>
      </c>
      <c r="B54" s="65">
        <f>SUM(B55:B65)</f>
        <v>0</v>
      </c>
      <c r="C54" s="65">
        <f t="shared" ref="C54:AC54" si="17">SUM(C55:C65)</f>
        <v>0</v>
      </c>
      <c r="D54" s="65">
        <f t="shared" si="17"/>
        <v>0</v>
      </c>
      <c r="E54" s="65">
        <f t="shared" si="17"/>
        <v>0</v>
      </c>
      <c r="F54" s="65">
        <f t="shared" si="17"/>
        <v>0</v>
      </c>
      <c r="G54" s="65">
        <f t="shared" si="17"/>
        <v>0</v>
      </c>
      <c r="H54" s="65">
        <f t="shared" si="17"/>
        <v>0</v>
      </c>
      <c r="I54" s="65">
        <f t="shared" si="17"/>
        <v>0</v>
      </c>
      <c r="J54" s="65">
        <f t="shared" si="17"/>
        <v>0</v>
      </c>
      <c r="K54" s="65">
        <f t="shared" si="17"/>
        <v>0</v>
      </c>
      <c r="L54" s="65">
        <f t="shared" si="17"/>
        <v>0</v>
      </c>
      <c r="M54" s="65">
        <f t="shared" si="17"/>
        <v>0</v>
      </c>
      <c r="N54" s="65">
        <f t="shared" si="17"/>
        <v>0</v>
      </c>
      <c r="O54" s="65">
        <f t="shared" si="17"/>
        <v>0</v>
      </c>
      <c r="P54" s="65">
        <f t="shared" si="17"/>
        <v>0</v>
      </c>
      <c r="Q54" s="65">
        <f t="shared" si="17"/>
        <v>0</v>
      </c>
      <c r="R54" s="65">
        <f t="shared" si="17"/>
        <v>0</v>
      </c>
      <c r="S54" s="65">
        <f t="shared" si="17"/>
        <v>0</v>
      </c>
      <c r="T54" s="65">
        <f t="shared" si="17"/>
        <v>0</v>
      </c>
      <c r="U54" s="65">
        <f t="shared" si="17"/>
        <v>0</v>
      </c>
      <c r="V54" s="65">
        <f t="shared" si="17"/>
        <v>0</v>
      </c>
      <c r="W54" s="65">
        <f t="shared" si="17"/>
        <v>0</v>
      </c>
      <c r="X54" s="65">
        <f t="shared" si="17"/>
        <v>0</v>
      </c>
      <c r="Y54" s="65">
        <f t="shared" si="17"/>
        <v>0</v>
      </c>
      <c r="Z54" s="65">
        <f t="shared" si="17"/>
        <v>0</v>
      </c>
      <c r="AA54" s="65">
        <f t="shared" si="17"/>
        <v>0</v>
      </c>
      <c r="AB54" s="65">
        <f t="shared" si="17"/>
        <v>0</v>
      </c>
      <c r="AC54" s="65">
        <f t="shared" si="17"/>
        <v>0</v>
      </c>
    </row>
    <row r="55" spans="1:29" s="68" customFormat="1" hidden="1" x14ac:dyDescent="0.25">
      <c r="A55" s="67" t="s">
        <v>264</v>
      </c>
      <c r="B55" s="65">
        <f t="shared" ref="B55:B65" si="18">SUM(C55:D55)</f>
        <v>0</v>
      </c>
      <c r="C55" s="24"/>
      <c r="D55" s="24"/>
      <c r="E55" s="65">
        <f t="shared" ref="E55:E65" si="19">SUM(F55:G55)</f>
        <v>0</v>
      </c>
      <c r="F55" s="24"/>
      <c r="G55" s="24"/>
      <c r="H55" s="13"/>
      <c r="I55" s="65">
        <f t="shared" ref="I55:I65" si="20">SUM(K55:R55)</f>
        <v>0</v>
      </c>
      <c r="J55" s="65">
        <f t="shared" ref="J55:J65" si="21">SUM(K55:N55)</f>
        <v>0</v>
      </c>
      <c r="K55" s="24"/>
      <c r="L55" s="24"/>
      <c r="M55" s="24"/>
      <c r="N55" s="24"/>
      <c r="O55" s="24"/>
      <c r="P55" s="24"/>
      <c r="Q55" s="24"/>
      <c r="R55" s="24"/>
      <c r="S55" s="24"/>
      <c r="T55" s="24"/>
      <c r="U55" s="24"/>
      <c r="V55" s="65">
        <f t="shared" ref="V55:V65" si="22">SUM(W55:X55)</f>
        <v>0</v>
      </c>
      <c r="W55" s="24"/>
      <c r="X55" s="24"/>
      <c r="Y55" s="65">
        <f t="shared" ref="Y55:Y65" si="23">SUM(Z55:AA55)</f>
        <v>0</v>
      </c>
      <c r="Z55" s="24"/>
      <c r="AA55" s="24"/>
      <c r="AB55" s="24"/>
      <c r="AC55" s="24">
        <f t="shared" ref="AC55:AC65" si="24">B55-E55</f>
        <v>0</v>
      </c>
    </row>
    <row r="56" spans="1:29" s="68" customFormat="1" hidden="1" x14ac:dyDescent="0.25">
      <c r="A56" s="67" t="s">
        <v>265</v>
      </c>
      <c r="B56" s="65">
        <f t="shared" si="18"/>
        <v>0</v>
      </c>
      <c r="C56" s="24"/>
      <c r="D56" s="24"/>
      <c r="E56" s="65">
        <f t="shared" si="19"/>
        <v>0</v>
      </c>
      <c r="F56" s="24"/>
      <c r="G56" s="24"/>
      <c r="H56" s="13"/>
      <c r="I56" s="65">
        <f t="shared" si="20"/>
        <v>0</v>
      </c>
      <c r="J56" s="65">
        <f t="shared" si="21"/>
        <v>0</v>
      </c>
      <c r="K56" s="24"/>
      <c r="L56" s="24"/>
      <c r="M56" s="24"/>
      <c r="N56" s="24"/>
      <c r="O56" s="24"/>
      <c r="P56" s="24"/>
      <c r="Q56" s="24"/>
      <c r="R56" s="24"/>
      <c r="S56" s="24"/>
      <c r="T56" s="24"/>
      <c r="U56" s="24"/>
      <c r="V56" s="65">
        <f t="shared" si="22"/>
        <v>0</v>
      </c>
      <c r="W56" s="24"/>
      <c r="X56" s="24"/>
      <c r="Y56" s="65">
        <f t="shared" si="23"/>
        <v>0</v>
      </c>
      <c r="Z56" s="24"/>
      <c r="AA56" s="24"/>
      <c r="AB56" s="24"/>
      <c r="AC56" s="24">
        <f t="shared" si="24"/>
        <v>0</v>
      </c>
    </row>
    <row r="57" spans="1:29" s="68" customFormat="1" hidden="1" x14ac:dyDescent="0.25">
      <c r="A57" s="67" t="s">
        <v>266</v>
      </c>
      <c r="B57" s="65">
        <f t="shared" si="18"/>
        <v>0</v>
      </c>
      <c r="C57" s="24"/>
      <c r="D57" s="24"/>
      <c r="E57" s="65">
        <f t="shared" si="19"/>
        <v>0</v>
      </c>
      <c r="F57" s="24"/>
      <c r="G57" s="24"/>
      <c r="H57" s="13"/>
      <c r="I57" s="65">
        <f t="shared" si="20"/>
        <v>0</v>
      </c>
      <c r="J57" s="65">
        <f t="shared" si="21"/>
        <v>0</v>
      </c>
      <c r="K57" s="24"/>
      <c r="L57" s="24"/>
      <c r="M57" s="24"/>
      <c r="N57" s="24"/>
      <c r="O57" s="24"/>
      <c r="P57" s="24"/>
      <c r="Q57" s="24"/>
      <c r="R57" s="24"/>
      <c r="S57" s="24"/>
      <c r="T57" s="24"/>
      <c r="U57" s="24"/>
      <c r="V57" s="65">
        <f t="shared" si="22"/>
        <v>0</v>
      </c>
      <c r="W57" s="24"/>
      <c r="X57" s="24"/>
      <c r="Y57" s="65">
        <f t="shared" si="23"/>
        <v>0</v>
      </c>
      <c r="Z57" s="24"/>
      <c r="AA57" s="24"/>
      <c r="AB57" s="24"/>
      <c r="AC57" s="24">
        <f t="shared" si="24"/>
        <v>0</v>
      </c>
    </row>
    <row r="58" spans="1:29" s="68" customFormat="1" hidden="1" x14ac:dyDescent="0.25">
      <c r="A58" s="67" t="s">
        <v>267</v>
      </c>
      <c r="B58" s="65">
        <f t="shared" si="18"/>
        <v>0</v>
      </c>
      <c r="C58" s="24"/>
      <c r="D58" s="24"/>
      <c r="E58" s="65">
        <f t="shared" si="19"/>
        <v>0</v>
      </c>
      <c r="F58" s="24"/>
      <c r="G58" s="24"/>
      <c r="H58" s="13"/>
      <c r="I58" s="65">
        <f t="shared" si="20"/>
        <v>0</v>
      </c>
      <c r="J58" s="65">
        <f t="shared" si="21"/>
        <v>0</v>
      </c>
      <c r="K58" s="24"/>
      <c r="L58" s="24"/>
      <c r="M58" s="24"/>
      <c r="N58" s="24"/>
      <c r="O58" s="24"/>
      <c r="P58" s="24"/>
      <c r="Q58" s="24"/>
      <c r="R58" s="24"/>
      <c r="S58" s="24"/>
      <c r="T58" s="24"/>
      <c r="U58" s="24"/>
      <c r="V58" s="65">
        <f t="shared" si="22"/>
        <v>0</v>
      </c>
      <c r="W58" s="24"/>
      <c r="X58" s="24"/>
      <c r="Y58" s="65">
        <f t="shared" si="23"/>
        <v>0</v>
      </c>
      <c r="Z58" s="24"/>
      <c r="AA58" s="24"/>
      <c r="AB58" s="24"/>
      <c r="AC58" s="24">
        <f t="shared" si="24"/>
        <v>0</v>
      </c>
    </row>
    <row r="59" spans="1:29" s="68" customFormat="1" hidden="1" x14ac:dyDescent="0.25">
      <c r="A59" s="67" t="s">
        <v>268</v>
      </c>
      <c r="B59" s="65">
        <f t="shared" si="18"/>
        <v>0</v>
      </c>
      <c r="C59" s="24"/>
      <c r="D59" s="24"/>
      <c r="E59" s="65">
        <f t="shared" si="19"/>
        <v>0</v>
      </c>
      <c r="F59" s="24"/>
      <c r="G59" s="24"/>
      <c r="H59" s="13"/>
      <c r="I59" s="65">
        <f t="shared" si="20"/>
        <v>0</v>
      </c>
      <c r="J59" s="65">
        <f t="shared" si="21"/>
        <v>0</v>
      </c>
      <c r="K59" s="24"/>
      <c r="L59" s="24"/>
      <c r="M59" s="24"/>
      <c r="N59" s="24"/>
      <c r="O59" s="24"/>
      <c r="P59" s="24"/>
      <c r="Q59" s="24"/>
      <c r="R59" s="24"/>
      <c r="S59" s="24"/>
      <c r="T59" s="24"/>
      <c r="U59" s="24"/>
      <c r="V59" s="65">
        <f t="shared" si="22"/>
        <v>0</v>
      </c>
      <c r="W59" s="24"/>
      <c r="X59" s="24"/>
      <c r="Y59" s="65">
        <f t="shared" si="23"/>
        <v>0</v>
      </c>
      <c r="Z59" s="24"/>
      <c r="AA59" s="24"/>
      <c r="AB59" s="24"/>
      <c r="AC59" s="24">
        <f t="shared" si="24"/>
        <v>0</v>
      </c>
    </row>
    <row r="60" spans="1:29" s="68" customFormat="1" x14ac:dyDescent="0.25">
      <c r="A60" s="67" t="s">
        <v>269</v>
      </c>
      <c r="B60" s="65">
        <f t="shared" si="18"/>
        <v>0</v>
      </c>
      <c r="C60" s="24">
        <v>0</v>
      </c>
      <c r="D60" s="24">
        <v>0</v>
      </c>
      <c r="E60" s="65">
        <f t="shared" si="19"/>
        <v>0</v>
      </c>
      <c r="F60" s="24">
        <v>0</v>
      </c>
      <c r="G60" s="24">
        <v>0</v>
      </c>
      <c r="H60" s="13">
        <v>0</v>
      </c>
      <c r="I60" s="65">
        <f t="shared" si="20"/>
        <v>0</v>
      </c>
      <c r="J60" s="65">
        <f t="shared" si="21"/>
        <v>0</v>
      </c>
      <c r="K60" s="24">
        <v>0</v>
      </c>
      <c r="L60" s="24">
        <v>0</v>
      </c>
      <c r="M60" s="24">
        <v>0</v>
      </c>
      <c r="N60" s="24">
        <v>0</v>
      </c>
      <c r="O60" s="24">
        <v>0</v>
      </c>
      <c r="P60" s="24">
        <v>0</v>
      </c>
      <c r="Q60" s="24">
        <v>0</v>
      </c>
      <c r="R60" s="24">
        <v>0</v>
      </c>
      <c r="S60" s="24">
        <v>0</v>
      </c>
      <c r="T60" s="24">
        <v>0</v>
      </c>
      <c r="U60" s="24">
        <v>0</v>
      </c>
      <c r="V60" s="65">
        <f t="shared" si="22"/>
        <v>0</v>
      </c>
      <c r="W60" s="24">
        <v>0</v>
      </c>
      <c r="X60" s="24">
        <v>0</v>
      </c>
      <c r="Y60" s="65">
        <f t="shared" si="23"/>
        <v>0</v>
      </c>
      <c r="Z60" s="24">
        <v>0</v>
      </c>
      <c r="AA60" s="24">
        <v>0</v>
      </c>
      <c r="AB60" s="24">
        <v>0</v>
      </c>
      <c r="AC60" s="24">
        <f t="shared" si="24"/>
        <v>0</v>
      </c>
    </row>
    <row r="61" spans="1:29" s="68" customFormat="1" hidden="1" x14ac:dyDescent="0.25">
      <c r="A61" s="67" t="s">
        <v>270</v>
      </c>
      <c r="B61" s="65">
        <f t="shared" si="18"/>
        <v>0</v>
      </c>
      <c r="C61" s="24"/>
      <c r="D61" s="24"/>
      <c r="E61" s="65">
        <f t="shared" si="19"/>
        <v>0</v>
      </c>
      <c r="F61" s="24"/>
      <c r="G61" s="24"/>
      <c r="H61" s="13"/>
      <c r="I61" s="65">
        <f t="shared" si="20"/>
        <v>0</v>
      </c>
      <c r="J61" s="65">
        <f t="shared" si="21"/>
        <v>0</v>
      </c>
      <c r="K61" s="24"/>
      <c r="L61" s="24"/>
      <c r="M61" s="24"/>
      <c r="N61" s="24"/>
      <c r="O61" s="24"/>
      <c r="P61" s="24"/>
      <c r="Q61" s="24"/>
      <c r="R61" s="24"/>
      <c r="S61" s="24"/>
      <c r="T61" s="24"/>
      <c r="U61" s="24"/>
      <c r="V61" s="65">
        <f t="shared" si="22"/>
        <v>0</v>
      </c>
      <c r="W61" s="24"/>
      <c r="X61" s="24"/>
      <c r="Y61" s="65">
        <f t="shared" si="23"/>
        <v>0</v>
      </c>
      <c r="Z61" s="24"/>
      <c r="AA61" s="24"/>
      <c r="AB61" s="24"/>
      <c r="AC61" s="24">
        <f t="shared" si="24"/>
        <v>0</v>
      </c>
    </row>
    <row r="62" spans="1:29" s="68" customFormat="1" hidden="1" x14ac:dyDescent="0.25">
      <c r="A62" s="67" t="s">
        <v>271</v>
      </c>
      <c r="B62" s="65">
        <f t="shared" si="18"/>
        <v>0</v>
      </c>
      <c r="C62" s="24"/>
      <c r="D62" s="24"/>
      <c r="E62" s="65">
        <f t="shared" si="19"/>
        <v>0</v>
      </c>
      <c r="F62" s="24"/>
      <c r="G62" s="24"/>
      <c r="H62" s="13"/>
      <c r="I62" s="65">
        <f t="shared" si="20"/>
        <v>0</v>
      </c>
      <c r="J62" s="65">
        <f t="shared" si="21"/>
        <v>0</v>
      </c>
      <c r="K62" s="24"/>
      <c r="L62" s="24"/>
      <c r="M62" s="24"/>
      <c r="N62" s="24"/>
      <c r="O62" s="24"/>
      <c r="P62" s="24"/>
      <c r="Q62" s="24"/>
      <c r="R62" s="24"/>
      <c r="S62" s="24"/>
      <c r="T62" s="24"/>
      <c r="U62" s="24"/>
      <c r="V62" s="65">
        <f t="shared" si="22"/>
        <v>0</v>
      </c>
      <c r="W62" s="24"/>
      <c r="X62" s="24"/>
      <c r="Y62" s="65">
        <f t="shared" si="23"/>
        <v>0</v>
      </c>
      <c r="Z62" s="24"/>
      <c r="AA62" s="24"/>
      <c r="AB62" s="24"/>
      <c r="AC62" s="24">
        <f t="shared" si="24"/>
        <v>0</v>
      </c>
    </row>
    <row r="63" spans="1:29" s="68" customFormat="1" hidden="1" x14ac:dyDescent="0.25">
      <c r="A63" s="67" t="s">
        <v>272</v>
      </c>
      <c r="B63" s="65">
        <f t="shared" si="18"/>
        <v>0</v>
      </c>
      <c r="C63" s="24"/>
      <c r="D63" s="24"/>
      <c r="E63" s="65">
        <f t="shared" si="19"/>
        <v>0</v>
      </c>
      <c r="F63" s="24"/>
      <c r="G63" s="24"/>
      <c r="H63" s="13"/>
      <c r="I63" s="65">
        <f t="shared" si="20"/>
        <v>0</v>
      </c>
      <c r="J63" s="65">
        <f t="shared" si="21"/>
        <v>0</v>
      </c>
      <c r="K63" s="24"/>
      <c r="L63" s="24"/>
      <c r="M63" s="24"/>
      <c r="N63" s="24"/>
      <c r="O63" s="24"/>
      <c r="P63" s="24"/>
      <c r="Q63" s="24"/>
      <c r="R63" s="24"/>
      <c r="S63" s="24"/>
      <c r="T63" s="24"/>
      <c r="U63" s="24"/>
      <c r="V63" s="65">
        <f t="shared" si="22"/>
        <v>0</v>
      </c>
      <c r="W63" s="24"/>
      <c r="X63" s="24"/>
      <c r="Y63" s="65">
        <f t="shared" si="23"/>
        <v>0</v>
      </c>
      <c r="Z63" s="24"/>
      <c r="AA63" s="24"/>
      <c r="AB63" s="24"/>
      <c r="AC63" s="24">
        <f t="shared" si="24"/>
        <v>0</v>
      </c>
    </row>
    <row r="64" spans="1:29" s="68" customFormat="1" hidden="1" x14ac:dyDescent="0.25">
      <c r="A64" s="67" t="s">
        <v>273</v>
      </c>
      <c r="B64" s="65">
        <f t="shared" si="18"/>
        <v>0</v>
      </c>
      <c r="C64" s="24"/>
      <c r="D64" s="24"/>
      <c r="E64" s="65">
        <f t="shared" si="19"/>
        <v>0</v>
      </c>
      <c r="F64" s="24"/>
      <c r="G64" s="24"/>
      <c r="H64" s="13"/>
      <c r="I64" s="65">
        <f t="shared" si="20"/>
        <v>0</v>
      </c>
      <c r="J64" s="65">
        <f t="shared" si="21"/>
        <v>0</v>
      </c>
      <c r="K64" s="24"/>
      <c r="L64" s="24"/>
      <c r="M64" s="24"/>
      <c r="N64" s="24"/>
      <c r="O64" s="24"/>
      <c r="P64" s="24"/>
      <c r="Q64" s="24"/>
      <c r="R64" s="24"/>
      <c r="S64" s="24"/>
      <c r="T64" s="24"/>
      <c r="U64" s="24"/>
      <c r="V64" s="65">
        <f t="shared" si="22"/>
        <v>0</v>
      </c>
      <c r="W64" s="24"/>
      <c r="X64" s="24"/>
      <c r="Y64" s="65">
        <f t="shared" si="23"/>
        <v>0</v>
      </c>
      <c r="Z64" s="24"/>
      <c r="AA64" s="24"/>
      <c r="AB64" s="24"/>
      <c r="AC64" s="24">
        <f t="shared" si="24"/>
        <v>0</v>
      </c>
    </row>
    <row r="65" spans="1:29" s="68" customFormat="1" hidden="1" x14ac:dyDescent="0.25">
      <c r="A65" s="67" t="s">
        <v>274</v>
      </c>
      <c r="B65" s="65">
        <f t="shared" si="18"/>
        <v>0</v>
      </c>
      <c r="C65" s="24"/>
      <c r="D65" s="24"/>
      <c r="E65" s="65">
        <f t="shared" si="19"/>
        <v>0</v>
      </c>
      <c r="F65" s="24"/>
      <c r="G65" s="24"/>
      <c r="H65" s="13"/>
      <c r="I65" s="65">
        <f t="shared" si="20"/>
        <v>0</v>
      </c>
      <c r="J65" s="65">
        <f t="shared" si="21"/>
        <v>0</v>
      </c>
      <c r="K65" s="24"/>
      <c r="L65" s="24"/>
      <c r="M65" s="24"/>
      <c r="N65" s="24"/>
      <c r="O65" s="24"/>
      <c r="P65" s="24"/>
      <c r="Q65" s="24"/>
      <c r="R65" s="24"/>
      <c r="S65" s="24"/>
      <c r="T65" s="24"/>
      <c r="U65" s="24"/>
      <c r="V65" s="65">
        <f t="shared" si="22"/>
        <v>0</v>
      </c>
      <c r="W65" s="24"/>
      <c r="X65" s="24"/>
      <c r="Y65" s="65">
        <f t="shared" si="23"/>
        <v>0</v>
      </c>
      <c r="Z65" s="24"/>
      <c r="AA65" s="24"/>
      <c r="AB65" s="24"/>
      <c r="AC65" s="24">
        <f t="shared" si="24"/>
        <v>0</v>
      </c>
    </row>
    <row r="66" spans="1:29" s="66" customFormat="1" ht="20.25" customHeight="1" x14ac:dyDescent="0.25">
      <c r="A66" s="65" t="s">
        <v>276</v>
      </c>
      <c r="B66" s="65">
        <f>B11+B23+B42+B54</f>
        <v>1</v>
      </c>
      <c r="C66" s="65">
        <f t="shared" ref="C66:AC66" si="25">C11+C23+C42+C54</f>
        <v>0</v>
      </c>
      <c r="D66" s="65">
        <f t="shared" si="25"/>
        <v>1</v>
      </c>
      <c r="E66" s="65">
        <f t="shared" si="25"/>
        <v>1</v>
      </c>
      <c r="F66" s="65">
        <f t="shared" si="25"/>
        <v>0</v>
      </c>
      <c r="G66" s="65">
        <f t="shared" si="25"/>
        <v>1</v>
      </c>
      <c r="H66" s="20">
        <f t="shared" si="25"/>
        <v>1</v>
      </c>
      <c r="I66" s="65">
        <f t="shared" si="25"/>
        <v>1</v>
      </c>
      <c r="J66" s="65">
        <f t="shared" si="25"/>
        <v>1</v>
      </c>
      <c r="K66" s="65">
        <f t="shared" si="25"/>
        <v>0</v>
      </c>
      <c r="L66" s="65">
        <f t="shared" si="25"/>
        <v>1</v>
      </c>
      <c r="M66" s="65">
        <f t="shared" si="25"/>
        <v>0</v>
      </c>
      <c r="N66" s="65">
        <f t="shared" si="25"/>
        <v>0</v>
      </c>
      <c r="O66" s="65">
        <f t="shared" si="25"/>
        <v>0</v>
      </c>
      <c r="P66" s="65">
        <f t="shared" si="25"/>
        <v>0</v>
      </c>
      <c r="Q66" s="65">
        <f t="shared" si="25"/>
        <v>0</v>
      </c>
      <c r="R66" s="65">
        <f t="shared" si="25"/>
        <v>0</v>
      </c>
      <c r="S66" s="65">
        <f t="shared" si="25"/>
        <v>0</v>
      </c>
      <c r="T66" s="65">
        <f t="shared" si="25"/>
        <v>0</v>
      </c>
      <c r="U66" s="65">
        <f t="shared" si="25"/>
        <v>1</v>
      </c>
      <c r="V66" s="65">
        <f t="shared" si="25"/>
        <v>1</v>
      </c>
      <c r="W66" s="65">
        <f t="shared" si="25"/>
        <v>1</v>
      </c>
      <c r="X66" s="65">
        <f t="shared" si="25"/>
        <v>0</v>
      </c>
      <c r="Y66" s="65">
        <f t="shared" si="25"/>
        <v>0</v>
      </c>
      <c r="Z66" s="65">
        <f t="shared" si="25"/>
        <v>0</v>
      </c>
      <c r="AA66" s="65">
        <f t="shared" si="25"/>
        <v>0</v>
      </c>
      <c r="AB66" s="65">
        <f t="shared" si="25"/>
        <v>0</v>
      </c>
      <c r="AC66" s="65">
        <f t="shared" si="25"/>
        <v>0</v>
      </c>
    </row>
    <row r="67" spans="1:29" x14ac:dyDescent="0.25">
      <c r="A67" s="25" t="s">
        <v>138</v>
      </c>
      <c r="B67" s="15"/>
      <c r="C67" s="15"/>
      <c r="D67" s="15"/>
      <c r="E67" s="15"/>
      <c r="F67" s="15"/>
      <c r="G67" s="15"/>
      <c r="H67" s="11"/>
      <c r="I67" s="15"/>
      <c r="J67" s="15"/>
      <c r="K67" s="15"/>
      <c r="L67" s="15"/>
      <c r="M67" s="15"/>
      <c r="N67" s="15"/>
      <c r="O67" s="15"/>
      <c r="P67" s="15"/>
      <c r="Q67" s="15"/>
      <c r="R67" s="15"/>
      <c r="S67" s="15"/>
      <c r="T67" s="15"/>
      <c r="U67" s="15"/>
      <c r="V67" s="15"/>
      <c r="W67" s="15"/>
      <c r="X67" s="15"/>
      <c r="Y67" s="15"/>
      <c r="Z67" s="15"/>
      <c r="AA67" s="15"/>
      <c r="AB67" s="15"/>
      <c r="AC67" s="15"/>
    </row>
    <row r="68" spans="1:29" x14ac:dyDescent="0.25">
      <c r="A68" s="26"/>
      <c r="B68" s="15"/>
      <c r="C68" s="15"/>
      <c r="D68" s="15"/>
      <c r="E68" s="15"/>
      <c r="F68" s="15"/>
      <c r="G68" s="15"/>
      <c r="H68" s="11"/>
      <c r="I68" s="15"/>
      <c r="J68" s="15"/>
      <c r="K68" s="15"/>
      <c r="L68" s="15"/>
      <c r="M68" s="15"/>
      <c r="N68" s="15"/>
      <c r="O68" s="15"/>
      <c r="P68" s="15"/>
      <c r="Q68" s="15"/>
      <c r="R68" s="15"/>
      <c r="S68" s="15"/>
      <c r="T68" s="15"/>
      <c r="U68" s="15"/>
      <c r="V68" s="15"/>
      <c r="W68" s="15"/>
      <c r="X68" s="15"/>
      <c r="Y68" s="15"/>
      <c r="Z68" s="15"/>
      <c r="AA68" s="15"/>
      <c r="AB68" s="15"/>
      <c r="AC68" s="15"/>
    </row>
    <row r="69" spans="1:29" x14ac:dyDescent="0.25">
      <c r="A69" s="131" t="s">
        <v>23</v>
      </c>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5"/>
    </row>
    <row r="70" spans="1:29" x14ac:dyDescent="0.25">
      <c r="A70" s="130" t="s">
        <v>361</v>
      </c>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5"/>
    </row>
    <row r="71" spans="1:29" x14ac:dyDescent="0.25">
      <c r="A71" s="130" t="s">
        <v>85</v>
      </c>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5"/>
    </row>
    <row r="72" spans="1:29" x14ac:dyDescent="0.25">
      <c r="A72" s="130" t="s">
        <v>362</v>
      </c>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5"/>
    </row>
    <row r="73" spans="1:29" s="16" customFormat="1" x14ac:dyDescent="0.25">
      <c r="A73" s="130" t="s">
        <v>332</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row>
    <row r="74" spans="1:29" x14ac:dyDescent="0.25">
      <c r="A74" s="130" t="s">
        <v>363</v>
      </c>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5"/>
    </row>
    <row r="75" spans="1:29" x14ac:dyDescent="0.25">
      <c r="A75" s="130" t="s">
        <v>364</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row>
    <row r="76" spans="1:29" x14ac:dyDescent="0.25">
      <c r="A76" s="130" t="s">
        <v>333</v>
      </c>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row>
    <row r="77" spans="1:29" x14ac:dyDescent="0.25">
      <c r="A77" s="130" t="s">
        <v>323</v>
      </c>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row>
    <row r="78" spans="1:29" x14ac:dyDescent="0.25">
      <c r="A78" s="130" t="s">
        <v>324</v>
      </c>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row>
    <row r="79" spans="1:29" x14ac:dyDescent="0.25">
      <c r="A79" s="130" t="s">
        <v>86</v>
      </c>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row>
    <row r="80" spans="1:29" x14ac:dyDescent="0.25">
      <c r="A80" s="130" t="s">
        <v>365</v>
      </c>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row>
    <row r="81" spans="1:28" x14ac:dyDescent="0.25">
      <c r="A81" s="130" t="s">
        <v>366</v>
      </c>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row>
    <row r="82" spans="1:28" x14ac:dyDescent="0.25">
      <c r="A82" s="130" t="s">
        <v>367</v>
      </c>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row>
    <row r="83" spans="1:28" x14ac:dyDescent="0.25">
      <c r="A83" s="130" t="s">
        <v>368</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row>
    <row r="84" spans="1:28" x14ac:dyDescent="0.25">
      <c r="A84" s="130" t="s">
        <v>334</v>
      </c>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row>
    <row r="85" spans="1:28" x14ac:dyDescent="0.25">
      <c r="A85" s="130" t="s">
        <v>146</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row>
    <row r="86" spans="1:28" x14ac:dyDescent="0.25">
      <c r="A86" s="82" t="s">
        <v>146</v>
      </c>
      <c r="B86" s="86"/>
      <c r="C86" s="86"/>
      <c r="D86" s="86"/>
      <c r="E86" s="86"/>
      <c r="F86" s="86"/>
      <c r="G86" s="86"/>
      <c r="H86" s="84"/>
      <c r="I86" s="86"/>
      <c r="J86" s="86"/>
      <c r="K86" s="86"/>
      <c r="L86" s="86"/>
      <c r="M86" s="86"/>
      <c r="N86" s="86"/>
      <c r="O86" s="86"/>
      <c r="P86" s="86"/>
      <c r="Q86" s="86"/>
      <c r="R86" s="86"/>
      <c r="S86" s="86"/>
      <c r="T86" s="86"/>
      <c r="U86" s="86"/>
      <c r="V86" s="86"/>
      <c r="W86" s="86"/>
      <c r="X86" s="86"/>
      <c r="Y86" s="86"/>
      <c r="Z86" s="86"/>
      <c r="AA86" s="86"/>
      <c r="AB86" s="86"/>
    </row>
  </sheetData>
  <mergeCells count="48">
    <mergeCell ref="AC7:AC9"/>
    <mergeCell ref="A7:A9"/>
    <mergeCell ref="E7:G7"/>
    <mergeCell ref="E8:E9"/>
    <mergeCell ref="F8:F9"/>
    <mergeCell ref="G8:G9"/>
    <mergeCell ref="V7:AA7"/>
    <mergeCell ref="AB7:AB9"/>
    <mergeCell ref="C8:C9"/>
    <mergeCell ref="H7:I7"/>
    <mergeCell ref="D8:D9"/>
    <mergeCell ref="R8:R9"/>
    <mergeCell ref="J7:R7"/>
    <mergeCell ref="H8:H9"/>
    <mergeCell ref="U8:U9"/>
    <mergeCell ref="A2:AB2"/>
    <mergeCell ref="A3:AB3"/>
    <mergeCell ref="A4:AB4"/>
    <mergeCell ref="V8:X8"/>
    <mergeCell ref="Y8:AA8"/>
    <mergeCell ref="I8:I9"/>
    <mergeCell ref="J8:N8"/>
    <mergeCell ref="O8:O9"/>
    <mergeCell ref="P8:P9"/>
    <mergeCell ref="Q8:Q9"/>
    <mergeCell ref="B8:B9"/>
    <mergeCell ref="B7:D7"/>
    <mergeCell ref="S8:T8"/>
    <mergeCell ref="S7:U7"/>
    <mergeCell ref="I5:Q5"/>
    <mergeCell ref="A5:D5"/>
    <mergeCell ref="A69:AB69"/>
    <mergeCell ref="A70:AB70"/>
    <mergeCell ref="A71:AB71"/>
    <mergeCell ref="A72:AB72"/>
    <mergeCell ref="A73:AB73"/>
    <mergeCell ref="A74:AB74"/>
    <mergeCell ref="A75:AB75"/>
    <mergeCell ref="A76:AB76"/>
    <mergeCell ref="A77:AB77"/>
    <mergeCell ref="A78:AB78"/>
    <mergeCell ref="A84:AB84"/>
    <mergeCell ref="A85:AB85"/>
    <mergeCell ref="A79:AB79"/>
    <mergeCell ref="A80:AB80"/>
    <mergeCell ref="A81:AB81"/>
    <mergeCell ref="A82:AB82"/>
    <mergeCell ref="A83:AB83"/>
  </mergeCells>
  <pageMargins left="0" right="0" top="0" bottom="0" header="0.3" footer="0.3"/>
  <pageSetup scale="64" fitToHeight="0" orientation="landscape" r:id="rId1"/>
  <ignoredErrors>
    <ignoredError sqref="B54 B42 E42:AC42 E54:AC54" formula="1"/>
    <ignoredError sqref="E13:E22 E12 J12 I13:J2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6"/>
  <sheetViews>
    <sheetView topLeftCell="A5" zoomScaleNormal="100" workbookViewId="0">
      <pane xSplit="2" ySplit="7" topLeftCell="C12" activePane="bottomRight" state="frozen"/>
      <selection activeCell="A5" sqref="A5"/>
      <selection pane="topRight" activeCell="C5" sqref="C5"/>
      <selection pane="bottomLeft" activeCell="A9" sqref="A9"/>
      <selection pane="bottomRight" activeCell="T61" sqref="T61"/>
    </sheetView>
  </sheetViews>
  <sheetFormatPr defaultRowHeight="15" x14ac:dyDescent="0.25"/>
  <cols>
    <col min="1" max="1" width="15" style="16" customWidth="1"/>
    <col min="2" max="4" width="8.28515625" style="16" customWidth="1"/>
    <col min="5" max="5" width="8.28515625" style="12" customWidth="1"/>
    <col min="6" max="7" width="8.28515625" style="16" customWidth="1"/>
    <col min="8" max="8" width="8.28515625" style="12" customWidth="1"/>
    <col min="9" max="21" width="8.28515625" style="16" customWidth="1"/>
    <col min="22" max="22" width="6.28515625" style="16" customWidth="1"/>
    <col min="23" max="23" width="9.140625" style="16" customWidth="1"/>
    <col min="24" max="16384" width="9.140625" style="16"/>
  </cols>
  <sheetData>
    <row r="1" spans="1:22" ht="15.75" x14ac:dyDescent="0.25">
      <c r="B1" s="15"/>
      <c r="C1" s="15"/>
      <c r="D1" s="15"/>
      <c r="E1" s="11"/>
      <c r="F1" s="15"/>
      <c r="G1" s="15"/>
      <c r="H1" s="11"/>
      <c r="I1" s="15"/>
      <c r="J1" s="15"/>
      <c r="K1" s="15"/>
      <c r="L1" s="15"/>
      <c r="M1" s="15"/>
      <c r="N1" s="15"/>
      <c r="O1" s="15"/>
      <c r="P1" s="15"/>
      <c r="Q1" s="15"/>
      <c r="R1" s="15"/>
      <c r="S1" s="22" t="s">
        <v>97</v>
      </c>
      <c r="T1" s="22"/>
      <c r="U1" s="22"/>
      <c r="V1" s="15"/>
    </row>
    <row r="2" spans="1:22" ht="15.75" x14ac:dyDescent="0.25">
      <c r="A2" s="126" t="s">
        <v>98</v>
      </c>
      <c r="B2" s="126"/>
      <c r="C2" s="126"/>
      <c r="D2" s="126"/>
      <c r="E2" s="126"/>
      <c r="F2" s="126"/>
      <c r="G2" s="126"/>
      <c r="H2" s="126"/>
      <c r="I2" s="126"/>
      <c r="J2" s="126"/>
      <c r="K2" s="126"/>
      <c r="L2" s="126"/>
      <c r="M2" s="126"/>
      <c r="N2" s="126"/>
      <c r="O2" s="126"/>
      <c r="P2" s="126"/>
      <c r="Q2" s="126"/>
      <c r="R2" s="126"/>
      <c r="S2" s="126"/>
      <c r="T2" s="126"/>
      <c r="U2" s="126"/>
    </row>
    <row r="3" spans="1:22" ht="15.75" x14ac:dyDescent="0.25">
      <c r="A3" s="126">
        <f>'1.TCD'!A5:AD5</f>
        <v>0</v>
      </c>
      <c r="B3" s="126"/>
      <c r="C3" s="126"/>
      <c r="D3" s="126"/>
      <c r="E3" s="126"/>
      <c r="F3" s="126"/>
      <c r="G3" s="126"/>
      <c r="H3" s="126"/>
      <c r="I3" s="126"/>
      <c r="J3" s="126"/>
      <c r="K3" s="126"/>
      <c r="L3" s="126"/>
      <c r="M3" s="126"/>
      <c r="N3" s="126"/>
      <c r="O3" s="126"/>
      <c r="P3" s="126"/>
      <c r="Q3" s="126"/>
      <c r="R3" s="126"/>
      <c r="S3" s="126"/>
      <c r="T3" s="126"/>
      <c r="U3" s="126"/>
    </row>
    <row r="4" spans="1:22" s="29" customFormat="1" ht="15.75" x14ac:dyDescent="0.25">
      <c r="A4" s="127" t="str">
        <f>'1.TCD'!A6:AD6</f>
        <v>(Kèm theo Báo cáo số:                    /BC-TT ngày                 /      / 2025 của UBND huyện)</v>
      </c>
      <c r="B4" s="127"/>
      <c r="C4" s="127"/>
      <c r="D4" s="127"/>
      <c r="E4" s="127"/>
      <c r="F4" s="127"/>
      <c r="G4" s="127"/>
      <c r="H4" s="127"/>
      <c r="I4" s="127"/>
      <c r="J4" s="127"/>
      <c r="K4" s="127"/>
      <c r="L4" s="127"/>
      <c r="M4" s="127"/>
      <c r="N4" s="127"/>
      <c r="O4" s="127"/>
      <c r="P4" s="127"/>
      <c r="Q4" s="127"/>
      <c r="R4" s="127"/>
      <c r="S4" s="127"/>
      <c r="T4" s="127"/>
      <c r="U4" s="127"/>
    </row>
    <row r="5" spans="1:22" s="29" customFormat="1" ht="27" customHeight="1" x14ac:dyDescent="0.25">
      <c r="A5" s="113" t="s">
        <v>393</v>
      </c>
      <c r="B5" s="114"/>
      <c r="C5" s="114"/>
      <c r="D5" s="114"/>
      <c r="E5" s="101"/>
      <c r="F5" s="101"/>
      <c r="G5" s="101"/>
      <c r="H5" s="101"/>
      <c r="I5" s="101"/>
      <c r="J5" s="101"/>
      <c r="K5" s="101"/>
      <c r="L5" s="101"/>
      <c r="M5" s="101"/>
      <c r="N5" s="101"/>
      <c r="O5" s="101"/>
      <c r="P5" s="101"/>
      <c r="Q5" s="101"/>
      <c r="R5" s="101"/>
      <c r="S5" s="101"/>
      <c r="T5" s="101"/>
      <c r="U5" s="101"/>
    </row>
    <row r="6" spans="1:22" s="29" customFormat="1" ht="27" customHeight="1" x14ac:dyDescent="0.25">
      <c r="A6" s="102"/>
      <c r="B6" s="99"/>
      <c r="C6" s="99"/>
      <c r="D6" s="99"/>
      <c r="E6" s="142" t="s">
        <v>398</v>
      </c>
      <c r="F6" s="142"/>
      <c r="G6" s="142"/>
      <c r="H6" s="142"/>
      <c r="I6" s="142"/>
      <c r="J6" s="142"/>
      <c r="K6" s="142"/>
      <c r="L6" s="142"/>
      <c r="M6" s="142"/>
      <c r="N6" s="142"/>
      <c r="O6" s="101"/>
      <c r="P6" s="101"/>
      <c r="Q6" s="101"/>
      <c r="R6" s="101"/>
      <c r="S6" s="101"/>
      <c r="T6" s="101"/>
      <c r="U6" s="101"/>
    </row>
    <row r="7" spans="1:22" s="29" customFormat="1" ht="15.75" x14ac:dyDescent="0.25">
      <c r="A7" s="101"/>
      <c r="B7" s="101"/>
      <c r="C7" s="101"/>
      <c r="D7" s="101"/>
      <c r="E7" s="101"/>
      <c r="F7" s="101"/>
      <c r="G7" s="101"/>
      <c r="H7" s="101"/>
      <c r="I7" s="101"/>
      <c r="J7" s="101"/>
      <c r="K7" s="101"/>
      <c r="L7" s="101"/>
      <c r="M7" s="101"/>
      <c r="N7" s="101"/>
      <c r="O7" s="101"/>
      <c r="P7" s="101"/>
      <c r="Q7" s="101"/>
      <c r="R7" s="101"/>
      <c r="S7" s="101"/>
      <c r="T7" s="101"/>
      <c r="U7" s="101"/>
    </row>
    <row r="8" spans="1:22" s="18" customFormat="1" ht="38.25" customHeight="1" x14ac:dyDescent="0.2">
      <c r="A8" s="128" t="s">
        <v>2</v>
      </c>
      <c r="B8" s="139" t="s">
        <v>292</v>
      </c>
      <c r="C8" s="141"/>
      <c r="D8" s="140"/>
      <c r="E8" s="128" t="s">
        <v>307</v>
      </c>
      <c r="F8" s="128"/>
      <c r="G8" s="128"/>
      <c r="H8" s="128" t="s">
        <v>47</v>
      </c>
      <c r="I8" s="128"/>
      <c r="J8" s="128" t="s">
        <v>68</v>
      </c>
      <c r="K8" s="128"/>
      <c r="L8" s="128"/>
      <c r="M8" s="128"/>
      <c r="N8" s="128" t="s">
        <v>69</v>
      </c>
      <c r="O8" s="128"/>
      <c r="P8" s="128" t="s">
        <v>70</v>
      </c>
      <c r="Q8" s="128"/>
      <c r="R8" s="128"/>
      <c r="S8" s="128"/>
      <c r="T8" s="139" t="s">
        <v>308</v>
      </c>
      <c r="U8" s="140"/>
      <c r="V8" s="128" t="s">
        <v>279</v>
      </c>
    </row>
    <row r="9" spans="1:22" s="18" customFormat="1" ht="39" customHeight="1" x14ac:dyDescent="0.2">
      <c r="A9" s="128"/>
      <c r="B9" s="128" t="s">
        <v>43</v>
      </c>
      <c r="C9" s="128" t="s">
        <v>65</v>
      </c>
      <c r="D9" s="128" t="s">
        <v>66</v>
      </c>
      <c r="E9" s="111" t="s">
        <v>58</v>
      </c>
      <c r="F9" s="128" t="s">
        <v>65</v>
      </c>
      <c r="G9" s="128" t="s">
        <v>72</v>
      </c>
      <c r="H9" s="111" t="s">
        <v>36</v>
      </c>
      <c r="I9" s="128" t="s">
        <v>10</v>
      </c>
      <c r="J9" s="128" t="s">
        <v>79</v>
      </c>
      <c r="K9" s="128" t="s">
        <v>99</v>
      </c>
      <c r="L9" s="128" t="s">
        <v>100</v>
      </c>
      <c r="M9" s="128" t="s">
        <v>81</v>
      </c>
      <c r="N9" s="128" t="s">
        <v>101</v>
      </c>
      <c r="O9" s="128" t="s">
        <v>102</v>
      </c>
      <c r="P9" s="128" t="s">
        <v>77</v>
      </c>
      <c r="Q9" s="128" t="s">
        <v>78</v>
      </c>
      <c r="R9" s="128"/>
      <c r="S9" s="128"/>
      <c r="T9" s="128" t="s">
        <v>309</v>
      </c>
      <c r="U9" s="128" t="s">
        <v>310</v>
      </c>
      <c r="V9" s="128"/>
    </row>
    <row r="10" spans="1:22" s="18" customFormat="1" ht="39.75" customHeight="1" x14ac:dyDescent="0.2">
      <c r="A10" s="128"/>
      <c r="B10" s="128"/>
      <c r="C10" s="128"/>
      <c r="D10" s="128"/>
      <c r="E10" s="111"/>
      <c r="F10" s="128"/>
      <c r="G10" s="128"/>
      <c r="H10" s="111"/>
      <c r="I10" s="128"/>
      <c r="J10" s="128"/>
      <c r="K10" s="128"/>
      <c r="L10" s="128"/>
      <c r="M10" s="128"/>
      <c r="N10" s="128"/>
      <c r="O10" s="128"/>
      <c r="P10" s="128"/>
      <c r="Q10" s="50" t="s">
        <v>58</v>
      </c>
      <c r="R10" s="50" t="s">
        <v>38</v>
      </c>
      <c r="S10" s="50" t="s">
        <v>39</v>
      </c>
      <c r="T10" s="128"/>
      <c r="U10" s="128"/>
      <c r="V10" s="128"/>
    </row>
    <row r="11" spans="1:22" s="72" customFormat="1" ht="37.5" customHeight="1" x14ac:dyDescent="0.2">
      <c r="A11" s="67" t="s">
        <v>18</v>
      </c>
      <c r="B11" s="49" t="s">
        <v>136</v>
      </c>
      <c r="C11" s="49">
        <v>2</v>
      </c>
      <c r="D11" s="49">
        <v>3</v>
      </c>
      <c r="E11" s="13" t="s">
        <v>299</v>
      </c>
      <c r="F11" s="49">
        <v>5</v>
      </c>
      <c r="G11" s="49">
        <v>6</v>
      </c>
      <c r="H11" s="13">
        <v>7</v>
      </c>
      <c r="I11" s="49" t="s">
        <v>311</v>
      </c>
      <c r="J11" s="49">
        <v>9</v>
      </c>
      <c r="K11" s="49">
        <v>10</v>
      </c>
      <c r="L11" s="49">
        <v>11</v>
      </c>
      <c r="M11" s="49">
        <v>12</v>
      </c>
      <c r="N11" s="49">
        <v>13</v>
      </c>
      <c r="O11" s="49">
        <v>14</v>
      </c>
      <c r="P11" s="13">
        <v>15</v>
      </c>
      <c r="Q11" s="49" t="s">
        <v>312</v>
      </c>
      <c r="R11" s="49">
        <v>17</v>
      </c>
      <c r="S11" s="49">
        <v>18</v>
      </c>
      <c r="T11" s="49">
        <v>19</v>
      </c>
      <c r="U11" s="49">
        <v>20</v>
      </c>
      <c r="V11" s="49"/>
    </row>
    <row r="12" spans="1:22" s="71" customFormat="1" ht="17.25" hidden="1" customHeight="1" x14ac:dyDescent="0.2">
      <c r="A12" s="56" t="s">
        <v>288</v>
      </c>
      <c r="B12" s="54">
        <f>SUM(B13:B23)</f>
        <v>0</v>
      </c>
      <c r="C12" s="54">
        <f t="shared" ref="C12:U12" si="0">SUM(C13:C23)</f>
        <v>0</v>
      </c>
      <c r="D12" s="54">
        <f t="shared" si="0"/>
        <v>0</v>
      </c>
      <c r="E12" s="54">
        <f t="shared" si="0"/>
        <v>0</v>
      </c>
      <c r="F12" s="54">
        <f t="shared" si="0"/>
        <v>0</v>
      </c>
      <c r="G12" s="54">
        <f t="shared" si="0"/>
        <v>0</v>
      </c>
      <c r="H12" s="54">
        <f t="shared" si="0"/>
        <v>0</v>
      </c>
      <c r="I12" s="54">
        <f t="shared" si="0"/>
        <v>0</v>
      </c>
      <c r="J12" s="54">
        <f t="shared" si="0"/>
        <v>0</v>
      </c>
      <c r="K12" s="54">
        <f t="shared" si="0"/>
        <v>0</v>
      </c>
      <c r="L12" s="54">
        <f t="shared" si="0"/>
        <v>0</v>
      </c>
      <c r="M12" s="54">
        <f t="shared" si="0"/>
        <v>0</v>
      </c>
      <c r="N12" s="54">
        <f t="shared" si="0"/>
        <v>0</v>
      </c>
      <c r="O12" s="54">
        <f t="shared" si="0"/>
        <v>0</v>
      </c>
      <c r="P12" s="54">
        <f t="shared" si="0"/>
        <v>0</v>
      </c>
      <c r="Q12" s="54">
        <f t="shared" si="0"/>
        <v>0</v>
      </c>
      <c r="R12" s="54">
        <f t="shared" si="0"/>
        <v>0</v>
      </c>
      <c r="S12" s="54">
        <f t="shared" si="0"/>
        <v>0</v>
      </c>
      <c r="T12" s="54">
        <f t="shared" si="0"/>
        <v>0</v>
      </c>
      <c r="U12" s="54">
        <f t="shared" si="0"/>
        <v>0</v>
      </c>
      <c r="V12" s="54">
        <f t="shared" ref="V12" si="1">SUM(V13:V23)</f>
        <v>0</v>
      </c>
    </row>
    <row r="13" spans="1:22" s="72" customFormat="1" ht="17.25" hidden="1" customHeight="1" x14ac:dyDescent="0.2">
      <c r="A13" s="67"/>
      <c r="B13" s="54">
        <f>SUM(C13:D13)</f>
        <v>0</v>
      </c>
      <c r="C13" s="49"/>
      <c r="D13" s="49"/>
      <c r="E13" s="20">
        <f>SUM(F13:G13)</f>
        <v>0</v>
      </c>
      <c r="F13" s="49"/>
      <c r="G13" s="49"/>
      <c r="H13" s="13"/>
      <c r="I13" s="54">
        <f>SUM(J13:M13)</f>
        <v>0</v>
      </c>
      <c r="J13" s="49"/>
      <c r="K13" s="49"/>
      <c r="L13" s="49"/>
      <c r="M13" s="49"/>
      <c r="N13" s="49"/>
      <c r="O13" s="49"/>
      <c r="P13" s="13"/>
      <c r="Q13" s="54">
        <f>SUM(R13:S13)</f>
        <v>0</v>
      </c>
      <c r="R13" s="49"/>
      <c r="S13" s="49"/>
      <c r="T13" s="49"/>
      <c r="U13" s="49">
        <f>P13-T13</f>
        <v>0</v>
      </c>
      <c r="V13" s="49">
        <f>B13-E13</f>
        <v>0</v>
      </c>
    </row>
    <row r="14" spans="1:22" s="72" customFormat="1" ht="17.25" hidden="1" customHeight="1" x14ac:dyDescent="0.2">
      <c r="A14" s="67"/>
      <c r="B14" s="54"/>
      <c r="C14" s="49"/>
      <c r="D14" s="49"/>
      <c r="E14" s="20"/>
      <c r="F14" s="49"/>
      <c r="G14" s="49"/>
      <c r="H14" s="13"/>
      <c r="I14" s="54"/>
      <c r="J14" s="49"/>
      <c r="K14" s="49"/>
      <c r="L14" s="49"/>
      <c r="M14" s="49"/>
      <c r="N14" s="49"/>
      <c r="O14" s="49"/>
      <c r="P14" s="13"/>
      <c r="Q14" s="54"/>
      <c r="R14" s="49"/>
      <c r="S14" s="49"/>
      <c r="T14" s="49"/>
      <c r="U14" s="49"/>
      <c r="V14" s="49"/>
    </row>
    <row r="15" spans="1:22" s="72" customFormat="1" ht="17.25" hidden="1" customHeight="1" x14ac:dyDescent="0.2">
      <c r="A15" s="67"/>
      <c r="B15" s="54"/>
      <c r="C15" s="49"/>
      <c r="D15" s="49"/>
      <c r="E15" s="20"/>
      <c r="F15" s="49"/>
      <c r="G15" s="49"/>
      <c r="H15" s="13"/>
      <c r="I15" s="54"/>
      <c r="J15" s="49"/>
      <c r="K15" s="49"/>
      <c r="L15" s="49"/>
      <c r="M15" s="49"/>
      <c r="N15" s="49"/>
      <c r="O15" s="49"/>
      <c r="P15" s="13"/>
      <c r="Q15" s="54"/>
      <c r="R15" s="49"/>
      <c r="S15" s="49"/>
      <c r="T15" s="49"/>
      <c r="U15" s="49"/>
      <c r="V15" s="49"/>
    </row>
    <row r="16" spans="1:22" s="72" customFormat="1" ht="17.25" hidden="1" customHeight="1" x14ac:dyDescent="0.2">
      <c r="A16" s="67"/>
      <c r="B16" s="54"/>
      <c r="C16" s="49"/>
      <c r="D16" s="49"/>
      <c r="E16" s="20"/>
      <c r="F16" s="49"/>
      <c r="G16" s="49"/>
      <c r="H16" s="13"/>
      <c r="I16" s="54"/>
      <c r="J16" s="49"/>
      <c r="K16" s="49"/>
      <c r="L16" s="49"/>
      <c r="M16" s="49"/>
      <c r="N16" s="49"/>
      <c r="O16" s="49"/>
      <c r="P16" s="13"/>
      <c r="Q16" s="54"/>
      <c r="R16" s="49"/>
      <c r="S16" s="49"/>
      <c r="T16" s="49"/>
      <c r="U16" s="49"/>
      <c r="V16" s="49"/>
    </row>
    <row r="17" spans="1:23" s="72" customFormat="1" ht="17.25" hidden="1" customHeight="1" x14ac:dyDescent="0.2">
      <c r="A17" s="67"/>
      <c r="B17" s="54"/>
      <c r="C17" s="49"/>
      <c r="D17" s="49"/>
      <c r="E17" s="20"/>
      <c r="F17" s="49"/>
      <c r="G17" s="49"/>
      <c r="H17" s="13"/>
      <c r="I17" s="54"/>
      <c r="J17" s="49"/>
      <c r="K17" s="49"/>
      <c r="L17" s="49"/>
      <c r="M17" s="49"/>
      <c r="N17" s="49"/>
      <c r="O17" s="49"/>
      <c r="P17" s="13"/>
      <c r="Q17" s="54"/>
      <c r="R17" s="49"/>
      <c r="S17" s="49"/>
      <c r="T17" s="49"/>
      <c r="U17" s="49"/>
      <c r="V17" s="49"/>
    </row>
    <row r="18" spans="1:23" s="72" customFormat="1" ht="17.25" hidden="1" customHeight="1" x14ac:dyDescent="0.2">
      <c r="A18" s="67"/>
      <c r="B18" s="54"/>
      <c r="C18" s="49"/>
      <c r="D18" s="49"/>
      <c r="E18" s="20"/>
      <c r="F18" s="49"/>
      <c r="G18" s="49"/>
      <c r="H18" s="13"/>
      <c r="I18" s="54"/>
      <c r="J18" s="49"/>
      <c r="K18" s="49"/>
      <c r="L18" s="49"/>
      <c r="M18" s="49"/>
      <c r="N18" s="49"/>
      <c r="O18" s="49"/>
      <c r="P18" s="13"/>
      <c r="Q18" s="54"/>
      <c r="R18" s="49"/>
      <c r="S18" s="49"/>
      <c r="T18" s="49"/>
      <c r="U18" s="49"/>
      <c r="V18" s="49"/>
    </row>
    <row r="19" spans="1:23" s="72" customFormat="1" ht="17.25" hidden="1" customHeight="1" x14ac:dyDescent="0.2">
      <c r="A19" s="67"/>
      <c r="B19" s="54"/>
      <c r="C19" s="49"/>
      <c r="D19" s="49"/>
      <c r="E19" s="20"/>
      <c r="F19" s="49"/>
      <c r="G19" s="49"/>
      <c r="H19" s="13"/>
      <c r="I19" s="54"/>
      <c r="J19" s="49"/>
      <c r="K19" s="49"/>
      <c r="L19" s="49"/>
      <c r="M19" s="49"/>
      <c r="N19" s="49"/>
      <c r="O19" s="49"/>
      <c r="P19" s="13"/>
      <c r="Q19" s="54"/>
      <c r="R19" s="49"/>
      <c r="S19" s="49"/>
      <c r="T19" s="49"/>
      <c r="U19" s="49"/>
      <c r="V19" s="49"/>
    </row>
    <row r="20" spans="1:23" s="72" customFormat="1" ht="17.25" hidden="1" customHeight="1" x14ac:dyDescent="0.2">
      <c r="A20" s="67"/>
      <c r="B20" s="54"/>
      <c r="C20" s="49"/>
      <c r="D20" s="49"/>
      <c r="E20" s="20"/>
      <c r="F20" s="49"/>
      <c r="G20" s="49"/>
      <c r="H20" s="13"/>
      <c r="I20" s="54"/>
      <c r="J20" s="49"/>
      <c r="K20" s="49"/>
      <c r="L20" s="49"/>
      <c r="M20" s="49"/>
      <c r="N20" s="49"/>
      <c r="O20" s="49"/>
      <c r="P20" s="13"/>
      <c r="Q20" s="54"/>
      <c r="R20" s="49"/>
      <c r="S20" s="49"/>
      <c r="T20" s="49"/>
      <c r="U20" s="49"/>
      <c r="V20" s="49"/>
    </row>
    <row r="21" spans="1:23" s="72" customFormat="1" ht="17.25" hidden="1" customHeight="1" x14ac:dyDescent="0.2">
      <c r="A21" s="67"/>
      <c r="B21" s="54"/>
      <c r="C21" s="49"/>
      <c r="D21" s="49"/>
      <c r="E21" s="20"/>
      <c r="F21" s="49"/>
      <c r="G21" s="49"/>
      <c r="H21" s="13"/>
      <c r="I21" s="54"/>
      <c r="J21" s="49"/>
      <c r="K21" s="49"/>
      <c r="L21" s="49"/>
      <c r="M21" s="49"/>
      <c r="N21" s="49"/>
      <c r="O21" s="49"/>
      <c r="P21" s="13"/>
      <c r="Q21" s="54"/>
      <c r="R21" s="49"/>
      <c r="S21" s="49"/>
      <c r="T21" s="49"/>
      <c r="U21" s="49"/>
      <c r="V21" s="49"/>
    </row>
    <row r="22" spans="1:23" s="72" customFormat="1" ht="17.25" hidden="1" customHeight="1" x14ac:dyDescent="0.2">
      <c r="A22" s="67"/>
      <c r="B22" s="54"/>
      <c r="C22" s="49"/>
      <c r="D22" s="49"/>
      <c r="E22" s="20"/>
      <c r="F22" s="49"/>
      <c r="G22" s="49"/>
      <c r="H22" s="13"/>
      <c r="I22" s="54"/>
      <c r="J22" s="49"/>
      <c r="K22" s="49"/>
      <c r="L22" s="49"/>
      <c r="M22" s="49"/>
      <c r="N22" s="49"/>
      <c r="O22" s="49"/>
      <c r="P22" s="13"/>
      <c r="Q22" s="54"/>
      <c r="R22" s="49"/>
      <c r="S22" s="49"/>
      <c r="T22" s="49"/>
      <c r="U22" s="49"/>
      <c r="V22" s="49"/>
    </row>
    <row r="23" spans="1:23" s="72" customFormat="1" ht="17.25" hidden="1" customHeight="1" x14ac:dyDescent="0.2">
      <c r="A23" s="67"/>
      <c r="B23" s="54"/>
      <c r="C23" s="49"/>
      <c r="D23" s="49"/>
      <c r="E23" s="20"/>
      <c r="F23" s="49"/>
      <c r="G23" s="49"/>
      <c r="H23" s="13"/>
      <c r="I23" s="54"/>
      <c r="J23" s="49"/>
      <c r="K23" s="49"/>
      <c r="L23" s="49"/>
      <c r="M23" s="49"/>
      <c r="N23" s="49"/>
      <c r="O23" s="49"/>
      <c r="P23" s="13"/>
      <c r="Q23" s="54"/>
      <c r="R23" s="49"/>
      <c r="S23" s="49"/>
      <c r="T23" s="49"/>
      <c r="U23" s="49"/>
      <c r="V23" s="49"/>
    </row>
    <row r="24" spans="1:23" s="72" customFormat="1" ht="17.25" hidden="1" customHeight="1" x14ac:dyDescent="0.2">
      <c r="A24" s="69" t="s">
        <v>244</v>
      </c>
      <c r="B24" s="54">
        <f>SUM(B25:B42)</f>
        <v>0</v>
      </c>
      <c r="C24" s="54">
        <f t="shared" ref="C24:V24" si="2">SUM(C25:C42)</f>
        <v>0</v>
      </c>
      <c r="D24" s="54">
        <f t="shared" si="2"/>
        <v>0</v>
      </c>
      <c r="E24" s="54">
        <f t="shared" si="2"/>
        <v>0</v>
      </c>
      <c r="F24" s="54">
        <f t="shared" si="2"/>
        <v>0</v>
      </c>
      <c r="G24" s="54">
        <f t="shared" si="2"/>
        <v>0</v>
      </c>
      <c r="H24" s="54">
        <f t="shared" si="2"/>
        <v>0</v>
      </c>
      <c r="I24" s="54">
        <f t="shared" si="2"/>
        <v>0</v>
      </c>
      <c r="J24" s="54">
        <f t="shared" si="2"/>
        <v>0</v>
      </c>
      <c r="K24" s="54">
        <f t="shared" si="2"/>
        <v>0</v>
      </c>
      <c r="L24" s="54">
        <f t="shared" si="2"/>
        <v>0</v>
      </c>
      <c r="M24" s="54">
        <f t="shared" si="2"/>
        <v>0</v>
      </c>
      <c r="N24" s="54">
        <f t="shared" si="2"/>
        <v>0</v>
      </c>
      <c r="O24" s="54">
        <f t="shared" si="2"/>
        <v>0</v>
      </c>
      <c r="P24" s="54">
        <f t="shared" si="2"/>
        <v>0</v>
      </c>
      <c r="Q24" s="54">
        <f t="shared" si="2"/>
        <v>0</v>
      </c>
      <c r="R24" s="54">
        <f t="shared" si="2"/>
        <v>0</v>
      </c>
      <c r="S24" s="54">
        <f t="shared" si="2"/>
        <v>0</v>
      </c>
      <c r="T24" s="54">
        <f t="shared" si="2"/>
        <v>0</v>
      </c>
      <c r="U24" s="54">
        <f t="shared" si="2"/>
        <v>0</v>
      </c>
      <c r="V24" s="54">
        <f t="shared" si="2"/>
        <v>0</v>
      </c>
    </row>
    <row r="25" spans="1:23" s="72" customFormat="1" ht="17.25" hidden="1" customHeight="1" x14ac:dyDescent="0.2">
      <c r="A25" s="67" t="s">
        <v>245</v>
      </c>
      <c r="B25" s="54">
        <f t="shared" ref="B25:B41" si="3">SUM(C25:D25)</f>
        <v>0</v>
      </c>
      <c r="C25" s="49"/>
      <c r="D25" s="49"/>
      <c r="E25" s="20">
        <f t="shared" ref="E25:E41" si="4">SUM(F25:G25)</f>
        <v>0</v>
      </c>
      <c r="F25" s="49"/>
      <c r="G25" s="49"/>
      <c r="H25" s="13"/>
      <c r="I25" s="54">
        <f t="shared" ref="I25:I41" si="5">SUM(J25:M25)</f>
        <v>0</v>
      </c>
      <c r="J25" s="49"/>
      <c r="K25" s="49"/>
      <c r="L25" s="49"/>
      <c r="M25" s="49"/>
      <c r="N25" s="49"/>
      <c r="O25" s="49"/>
      <c r="P25" s="13"/>
      <c r="Q25" s="54">
        <f t="shared" ref="Q25:Q41" si="6">SUM(R25:S25)</f>
        <v>0</v>
      </c>
      <c r="R25" s="49"/>
      <c r="S25" s="49"/>
      <c r="T25" s="49"/>
      <c r="U25" s="49">
        <f t="shared" ref="U25:U41" si="7">P25-T25</f>
        <v>0</v>
      </c>
      <c r="V25" s="49">
        <f t="shared" ref="V25:V41" si="8">B25-E25</f>
        <v>0</v>
      </c>
    </row>
    <row r="26" spans="1:23" s="72" customFormat="1" ht="17.25" hidden="1" customHeight="1" x14ac:dyDescent="0.2">
      <c r="A26" s="67" t="s">
        <v>246</v>
      </c>
      <c r="B26" s="54">
        <f t="shared" si="3"/>
        <v>0</v>
      </c>
      <c r="C26" s="49"/>
      <c r="D26" s="49"/>
      <c r="E26" s="20">
        <f t="shared" si="4"/>
        <v>0</v>
      </c>
      <c r="F26" s="49"/>
      <c r="G26" s="49"/>
      <c r="H26" s="13"/>
      <c r="I26" s="54">
        <f t="shared" si="5"/>
        <v>0</v>
      </c>
      <c r="J26" s="49"/>
      <c r="K26" s="49"/>
      <c r="L26" s="49"/>
      <c r="M26" s="49"/>
      <c r="N26" s="49"/>
      <c r="O26" s="49"/>
      <c r="P26" s="13"/>
      <c r="Q26" s="54">
        <f t="shared" si="6"/>
        <v>0</v>
      </c>
      <c r="R26" s="49"/>
      <c r="S26" s="49"/>
      <c r="T26" s="49"/>
      <c r="U26" s="49">
        <f t="shared" si="7"/>
        <v>0</v>
      </c>
      <c r="V26" s="49">
        <f t="shared" si="8"/>
        <v>0</v>
      </c>
    </row>
    <row r="27" spans="1:23" s="72" customFormat="1" ht="17.25" hidden="1" customHeight="1" x14ac:dyDescent="0.2">
      <c r="A27" s="67" t="s">
        <v>247</v>
      </c>
      <c r="B27" s="54">
        <f t="shared" si="3"/>
        <v>0</v>
      </c>
      <c r="C27" s="49"/>
      <c r="D27" s="49"/>
      <c r="E27" s="20">
        <f t="shared" si="4"/>
        <v>0</v>
      </c>
      <c r="F27" s="49"/>
      <c r="G27" s="49"/>
      <c r="H27" s="13"/>
      <c r="I27" s="54">
        <f t="shared" si="5"/>
        <v>0</v>
      </c>
      <c r="J27" s="49"/>
      <c r="K27" s="49"/>
      <c r="L27" s="49"/>
      <c r="M27" s="49"/>
      <c r="N27" s="49"/>
      <c r="O27" s="49"/>
      <c r="P27" s="13"/>
      <c r="Q27" s="54">
        <f t="shared" si="6"/>
        <v>0</v>
      </c>
      <c r="R27" s="49"/>
      <c r="S27" s="49"/>
      <c r="T27" s="49"/>
      <c r="U27" s="49">
        <f t="shared" si="7"/>
        <v>0</v>
      </c>
      <c r="V27" s="49">
        <f t="shared" si="8"/>
        <v>0</v>
      </c>
    </row>
    <row r="28" spans="1:23" s="72" customFormat="1" ht="17.25" hidden="1" customHeight="1" x14ac:dyDescent="0.2">
      <c r="A28" s="67" t="s">
        <v>248</v>
      </c>
      <c r="B28" s="54">
        <f t="shared" si="3"/>
        <v>0</v>
      </c>
      <c r="C28" s="49"/>
      <c r="D28" s="49"/>
      <c r="E28" s="20">
        <f t="shared" si="4"/>
        <v>0</v>
      </c>
      <c r="F28" s="49"/>
      <c r="G28" s="49"/>
      <c r="H28" s="13"/>
      <c r="I28" s="54">
        <f t="shared" si="5"/>
        <v>0</v>
      </c>
      <c r="J28" s="49"/>
      <c r="K28" s="49"/>
      <c r="L28" s="49"/>
      <c r="M28" s="49"/>
      <c r="N28" s="49"/>
      <c r="O28" s="49"/>
      <c r="P28" s="13"/>
      <c r="Q28" s="54">
        <f t="shared" si="6"/>
        <v>0</v>
      </c>
      <c r="R28" s="49"/>
      <c r="S28" s="49"/>
      <c r="T28" s="49"/>
      <c r="U28" s="49">
        <f t="shared" si="7"/>
        <v>0</v>
      </c>
      <c r="V28" s="49">
        <f t="shared" si="8"/>
        <v>0</v>
      </c>
    </row>
    <row r="29" spans="1:23" s="72" customFormat="1" ht="17.25" hidden="1" customHeight="1" x14ac:dyDescent="0.2">
      <c r="A29" s="67" t="s">
        <v>249</v>
      </c>
      <c r="B29" s="54">
        <f t="shared" si="3"/>
        <v>0</v>
      </c>
      <c r="C29" s="49"/>
      <c r="D29" s="49"/>
      <c r="E29" s="20">
        <f t="shared" si="4"/>
        <v>0</v>
      </c>
      <c r="F29" s="49"/>
      <c r="G29" s="49"/>
      <c r="H29" s="13"/>
      <c r="I29" s="54">
        <f t="shared" si="5"/>
        <v>0</v>
      </c>
      <c r="J29" s="49"/>
      <c r="K29" s="49"/>
      <c r="L29" s="49"/>
      <c r="M29" s="49"/>
      <c r="N29" s="49"/>
      <c r="O29" s="49"/>
      <c r="P29" s="13"/>
      <c r="Q29" s="54">
        <f t="shared" si="6"/>
        <v>0</v>
      </c>
      <c r="R29" s="49"/>
      <c r="S29" s="49"/>
      <c r="T29" s="49"/>
      <c r="U29" s="49">
        <f t="shared" si="7"/>
        <v>0</v>
      </c>
      <c r="V29" s="49">
        <f t="shared" si="8"/>
        <v>0</v>
      </c>
    </row>
    <row r="30" spans="1:23" s="72" customFormat="1" ht="17.25" hidden="1" customHeight="1" x14ac:dyDescent="0.2">
      <c r="A30" s="67" t="s">
        <v>250</v>
      </c>
      <c r="B30" s="54">
        <f t="shared" si="3"/>
        <v>0</v>
      </c>
      <c r="C30" s="49"/>
      <c r="D30" s="49"/>
      <c r="E30" s="20">
        <f t="shared" si="4"/>
        <v>0</v>
      </c>
      <c r="F30" s="49"/>
      <c r="G30" s="49"/>
      <c r="H30" s="13"/>
      <c r="I30" s="54">
        <f t="shared" si="5"/>
        <v>0</v>
      </c>
      <c r="J30" s="49"/>
      <c r="K30" s="49"/>
      <c r="L30" s="49"/>
      <c r="M30" s="49"/>
      <c r="N30" s="49"/>
      <c r="O30" s="49"/>
      <c r="P30" s="13"/>
      <c r="Q30" s="54">
        <f t="shared" si="6"/>
        <v>0</v>
      </c>
      <c r="R30" s="49"/>
      <c r="S30" s="49"/>
      <c r="T30" s="49"/>
      <c r="U30" s="49">
        <f t="shared" si="7"/>
        <v>0</v>
      </c>
      <c r="V30" s="49">
        <f t="shared" si="8"/>
        <v>0</v>
      </c>
    </row>
    <row r="31" spans="1:23" s="72" customFormat="1" ht="17.25" hidden="1" customHeight="1" x14ac:dyDescent="0.2">
      <c r="A31" s="67" t="s">
        <v>251</v>
      </c>
      <c r="B31" s="54">
        <f t="shared" si="3"/>
        <v>0</v>
      </c>
      <c r="C31" s="49"/>
      <c r="D31" s="49"/>
      <c r="E31" s="20">
        <f t="shared" si="4"/>
        <v>0</v>
      </c>
      <c r="F31" s="49"/>
      <c r="G31" s="49"/>
      <c r="H31" s="13"/>
      <c r="I31" s="54">
        <f t="shared" si="5"/>
        <v>0</v>
      </c>
      <c r="J31" s="49"/>
      <c r="K31" s="49"/>
      <c r="L31" s="49"/>
      <c r="M31" s="49"/>
      <c r="N31" s="49"/>
      <c r="O31" s="49"/>
      <c r="P31" s="13"/>
      <c r="Q31" s="54">
        <f t="shared" si="6"/>
        <v>0</v>
      </c>
      <c r="R31" s="49"/>
      <c r="S31" s="49"/>
      <c r="T31" s="49"/>
      <c r="U31" s="49">
        <f t="shared" si="7"/>
        <v>0</v>
      </c>
      <c r="V31" s="49">
        <f t="shared" si="8"/>
        <v>0</v>
      </c>
    </row>
    <row r="32" spans="1:23" s="60" customFormat="1" ht="17.25" hidden="1" customHeight="1" x14ac:dyDescent="0.2">
      <c r="A32" s="58" t="s">
        <v>252</v>
      </c>
      <c r="B32" s="54">
        <f t="shared" si="3"/>
        <v>0</v>
      </c>
      <c r="C32" s="49"/>
      <c r="D32" s="49"/>
      <c r="E32" s="20">
        <f t="shared" si="4"/>
        <v>0</v>
      </c>
      <c r="F32" s="49"/>
      <c r="G32" s="49"/>
      <c r="H32" s="13"/>
      <c r="I32" s="54">
        <f t="shared" si="5"/>
        <v>0</v>
      </c>
      <c r="J32" s="49"/>
      <c r="K32" s="49"/>
      <c r="L32" s="49"/>
      <c r="M32" s="49"/>
      <c r="N32" s="49"/>
      <c r="O32" s="49"/>
      <c r="P32" s="13"/>
      <c r="Q32" s="54">
        <f t="shared" si="6"/>
        <v>0</v>
      </c>
      <c r="R32" s="49"/>
      <c r="S32" s="49"/>
      <c r="T32" s="49"/>
      <c r="U32" s="49">
        <f t="shared" si="7"/>
        <v>0</v>
      </c>
      <c r="V32" s="49">
        <f t="shared" si="8"/>
        <v>0</v>
      </c>
      <c r="W32" s="60">
        <v>0</v>
      </c>
    </row>
    <row r="33" spans="1:22" s="72" customFormat="1" ht="17.25" hidden="1" customHeight="1" x14ac:dyDescent="0.2">
      <c r="A33" s="67" t="s">
        <v>253</v>
      </c>
      <c r="B33" s="54">
        <f t="shared" si="3"/>
        <v>0</v>
      </c>
      <c r="C33" s="49"/>
      <c r="D33" s="49"/>
      <c r="E33" s="20">
        <f t="shared" si="4"/>
        <v>0</v>
      </c>
      <c r="F33" s="49"/>
      <c r="G33" s="49"/>
      <c r="H33" s="13"/>
      <c r="I33" s="54">
        <f t="shared" si="5"/>
        <v>0</v>
      </c>
      <c r="J33" s="49"/>
      <c r="K33" s="49"/>
      <c r="L33" s="49"/>
      <c r="M33" s="49"/>
      <c r="N33" s="49"/>
      <c r="O33" s="49"/>
      <c r="P33" s="13"/>
      <c r="Q33" s="54">
        <f t="shared" si="6"/>
        <v>0</v>
      </c>
      <c r="R33" s="49"/>
      <c r="S33" s="49"/>
      <c r="T33" s="49"/>
      <c r="U33" s="49">
        <f t="shared" si="7"/>
        <v>0</v>
      </c>
      <c r="V33" s="49">
        <f t="shared" si="8"/>
        <v>0</v>
      </c>
    </row>
    <row r="34" spans="1:22" s="72" customFormat="1" ht="17.25" hidden="1" customHeight="1" x14ac:dyDescent="0.2">
      <c r="A34" s="67" t="s">
        <v>254</v>
      </c>
      <c r="B34" s="54">
        <f t="shared" si="3"/>
        <v>0</v>
      </c>
      <c r="C34" s="49"/>
      <c r="D34" s="49"/>
      <c r="E34" s="20">
        <f t="shared" si="4"/>
        <v>0</v>
      </c>
      <c r="F34" s="49"/>
      <c r="G34" s="49"/>
      <c r="H34" s="13"/>
      <c r="I34" s="54">
        <f t="shared" si="5"/>
        <v>0</v>
      </c>
      <c r="J34" s="49"/>
      <c r="K34" s="49"/>
      <c r="L34" s="49"/>
      <c r="M34" s="49"/>
      <c r="N34" s="49"/>
      <c r="O34" s="49"/>
      <c r="P34" s="13"/>
      <c r="Q34" s="54">
        <f t="shared" si="6"/>
        <v>0</v>
      </c>
      <c r="R34" s="49"/>
      <c r="S34" s="49"/>
      <c r="T34" s="49"/>
      <c r="U34" s="49">
        <f t="shared" si="7"/>
        <v>0</v>
      </c>
      <c r="V34" s="49">
        <f t="shared" si="8"/>
        <v>0</v>
      </c>
    </row>
    <row r="35" spans="1:22" s="72" customFormat="1" ht="17.25" hidden="1" customHeight="1" x14ac:dyDescent="0.2">
      <c r="A35" s="67" t="s">
        <v>255</v>
      </c>
      <c r="B35" s="54">
        <f t="shared" si="3"/>
        <v>0</v>
      </c>
      <c r="C35" s="49"/>
      <c r="D35" s="49"/>
      <c r="E35" s="20">
        <f t="shared" si="4"/>
        <v>0</v>
      </c>
      <c r="F35" s="49"/>
      <c r="G35" s="49"/>
      <c r="H35" s="13"/>
      <c r="I35" s="54">
        <f t="shared" si="5"/>
        <v>0</v>
      </c>
      <c r="J35" s="49"/>
      <c r="K35" s="49"/>
      <c r="L35" s="49"/>
      <c r="M35" s="49"/>
      <c r="N35" s="49"/>
      <c r="O35" s="49"/>
      <c r="P35" s="13"/>
      <c r="Q35" s="54">
        <f t="shared" si="6"/>
        <v>0</v>
      </c>
      <c r="R35" s="49"/>
      <c r="S35" s="49"/>
      <c r="T35" s="49"/>
      <c r="U35" s="49">
        <f t="shared" si="7"/>
        <v>0</v>
      </c>
      <c r="V35" s="49">
        <f t="shared" si="8"/>
        <v>0</v>
      </c>
    </row>
    <row r="36" spans="1:22" s="72" customFormat="1" ht="17.25" hidden="1" customHeight="1" x14ac:dyDescent="0.2">
      <c r="A36" s="67" t="s">
        <v>256</v>
      </c>
      <c r="B36" s="54">
        <f t="shared" si="3"/>
        <v>0</v>
      </c>
      <c r="C36" s="49"/>
      <c r="D36" s="49"/>
      <c r="E36" s="20">
        <f t="shared" si="4"/>
        <v>0</v>
      </c>
      <c r="F36" s="49"/>
      <c r="G36" s="49"/>
      <c r="H36" s="13"/>
      <c r="I36" s="54">
        <f t="shared" si="5"/>
        <v>0</v>
      </c>
      <c r="J36" s="49"/>
      <c r="K36" s="49"/>
      <c r="L36" s="49"/>
      <c r="M36" s="49"/>
      <c r="N36" s="49"/>
      <c r="O36" s="49"/>
      <c r="P36" s="13"/>
      <c r="Q36" s="54">
        <f t="shared" si="6"/>
        <v>0</v>
      </c>
      <c r="R36" s="49"/>
      <c r="S36" s="49"/>
      <c r="T36" s="49"/>
      <c r="U36" s="49">
        <f t="shared" si="7"/>
        <v>0</v>
      </c>
      <c r="V36" s="49">
        <f t="shared" si="8"/>
        <v>0</v>
      </c>
    </row>
    <row r="37" spans="1:22" s="72" customFormat="1" ht="17.25" hidden="1" customHeight="1" x14ac:dyDescent="0.2">
      <c r="A37" s="67" t="s">
        <v>257</v>
      </c>
      <c r="B37" s="54">
        <f t="shared" si="3"/>
        <v>0</v>
      </c>
      <c r="C37" s="49"/>
      <c r="D37" s="49"/>
      <c r="E37" s="20">
        <f t="shared" si="4"/>
        <v>0</v>
      </c>
      <c r="F37" s="49"/>
      <c r="G37" s="49"/>
      <c r="H37" s="13"/>
      <c r="I37" s="54">
        <f t="shared" si="5"/>
        <v>0</v>
      </c>
      <c r="J37" s="49"/>
      <c r="K37" s="49"/>
      <c r="L37" s="49"/>
      <c r="M37" s="49"/>
      <c r="N37" s="49"/>
      <c r="O37" s="49"/>
      <c r="P37" s="13"/>
      <c r="Q37" s="54">
        <f t="shared" si="6"/>
        <v>0</v>
      </c>
      <c r="R37" s="49"/>
      <c r="S37" s="49"/>
      <c r="T37" s="49"/>
      <c r="U37" s="49">
        <f t="shared" si="7"/>
        <v>0</v>
      </c>
      <c r="V37" s="49">
        <f t="shared" si="8"/>
        <v>0</v>
      </c>
    </row>
    <row r="38" spans="1:22" s="72" customFormat="1" ht="17.25" hidden="1" customHeight="1" x14ac:dyDescent="0.2">
      <c r="A38" s="67" t="s">
        <v>258</v>
      </c>
      <c r="B38" s="54">
        <f t="shared" si="3"/>
        <v>0</v>
      </c>
      <c r="C38" s="49"/>
      <c r="D38" s="49"/>
      <c r="E38" s="20">
        <f t="shared" si="4"/>
        <v>0</v>
      </c>
      <c r="F38" s="49"/>
      <c r="G38" s="49"/>
      <c r="H38" s="13"/>
      <c r="I38" s="54">
        <f t="shared" si="5"/>
        <v>0</v>
      </c>
      <c r="J38" s="49"/>
      <c r="K38" s="49"/>
      <c r="L38" s="49"/>
      <c r="M38" s="49"/>
      <c r="N38" s="49"/>
      <c r="O38" s="49"/>
      <c r="P38" s="13"/>
      <c r="Q38" s="54">
        <f t="shared" si="6"/>
        <v>0</v>
      </c>
      <c r="R38" s="49"/>
      <c r="S38" s="49"/>
      <c r="T38" s="49"/>
      <c r="U38" s="49">
        <f t="shared" si="7"/>
        <v>0</v>
      </c>
      <c r="V38" s="49">
        <f t="shared" si="8"/>
        <v>0</v>
      </c>
    </row>
    <row r="39" spans="1:22" s="72" customFormat="1" ht="17.25" hidden="1" customHeight="1" x14ac:dyDescent="0.2">
      <c r="A39" s="67" t="s">
        <v>259</v>
      </c>
      <c r="B39" s="54">
        <f t="shared" si="3"/>
        <v>0</v>
      </c>
      <c r="C39" s="49"/>
      <c r="D39" s="49"/>
      <c r="E39" s="20">
        <f t="shared" si="4"/>
        <v>0</v>
      </c>
      <c r="F39" s="49"/>
      <c r="G39" s="49"/>
      <c r="H39" s="13"/>
      <c r="I39" s="54">
        <f t="shared" si="5"/>
        <v>0</v>
      </c>
      <c r="J39" s="49"/>
      <c r="K39" s="49"/>
      <c r="L39" s="49"/>
      <c r="M39" s="49"/>
      <c r="N39" s="49"/>
      <c r="O39" s="49"/>
      <c r="P39" s="13"/>
      <c r="Q39" s="54">
        <f t="shared" si="6"/>
        <v>0</v>
      </c>
      <c r="R39" s="49"/>
      <c r="S39" s="49"/>
      <c r="T39" s="49"/>
      <c r="U39" s="49">
        <f t="shared" si="7"/>
        <v>0</v>
      </c>
      <c r="V39" s="49">
        <f t="shared" si="8"/>
        <v>0</v>
      </c>
    </row>
    <row r="40" spans="1:22" s="72" customFormat="1" ht="17.25" hidden="1" customHeight="1" x14ac:dyDescent="0.2">
      <c r="A40" s="67" t="s">
        <v>260</v>
      </c>
      <c r="B40" s="54">
        <f t="shared" si="3"/>
        <v>0</v>
      </c>
      <c r="C40" s="49"/>
      <c r="D40" s="49"/>
      <c r="E40" s="20">
        <f t="shared" si="4"/>
        <v>0</v>
      </c>
      <c r="F40" s="49"/>
      <c r="G40" s="49"/>
      <c r="H40" s="13"/>
      <c r="I40" s="54">
        <f t="shared" si="5"/>
        <v>0</v>
      </c>
      <c r="J40" s="49"/>
      <c r="K40" s="49"/>
      <c r="L40" s="49"/>
      <c r="M40" s="49"/>
      <c r="N40" s="49"/>
      <c r="O40" s="49"/>
      <c r="P40" s="13"/>
      <c r="Q40" s="54">
        <f t="shared" si="6"/>
        <v>0</v>
      </c>
      <c r="R40" s="49"/>
      <c r="S40" s="49"/>
      <c r="T40" s="49"/>
      <c r="U40" s="49">
        <f t="shared" si="7"/>
        <v>0</v>
      </c>
      <c r="V40" s="49">
        <f t="shared" si="8"/>
        <v>0</v>
      </c>
    </row>
    <row r="41" spans="1:22" s="72" customFormat="1" ht="17.25" hidden="1" customHeight="1" x14ac:dyDescent="0.2">
      <c r="A41" s="67" t="s">
        <v>261</v>
      </c>
      <c r="B41" s="54">
        <f t="shared" si="3"/>
        <v>0</v>
      </c>
      <c r="C41" s="49"/>
      <c r="D41" s="49"/>
      <c r="E41" s="20">
        <f t="shared" si="4"/>
        <v>0</v>
      </c>
      <c r="F41" s="49"/>
      <c r="G41" s="49"/>
      <c r="H41" s="13"/>
      <c r="I41" s="54">
        <f t="shared" si="5"/>
        <v>0</v>
      </c>
      <c r="J41" s="49"/>
      <c r="K41" s="49"/>
      <c r="L41" s="49"/>
      <c r="M41" s="49"/>
      <c r="N41" s="49"/>
      <c r="O41" s="49"/>
      <c r="P41" s="13"/>
      <c r="Q41" s="54">
        <f t="shared" si="6"/>
        <v>0</v>
      </c>
      <c r="R41" s="49"/>
      <c r="S41" s="49"/>
      <c r="T41" s="49"/>
      <c r="U41" s="49">
        <f t="shared" si="7"/>
        <v>0</v>
      </c>
      <c r="V41" s="49">
        <f t="shared" si="8"/>
        <v>0</v>
      </c>
    </row>
    <row r="42" spans="1:22" s="72" customFormat="1" ht="17.25" hidden="1" customHeight="1" x14ac:dyDescent="0.2">
      <c r="A42" s="67" t="s">
        <v>262</v>
      </c>
      <c r="B42" s="54">
        <f>SUM(C42:D42)</f>
        <v>0</v>
      </c>
      <c r="C42" s="49"/>
      <c r="D42" s="49"/>
      <c r="E42" s="20">
        <f>SUM(F42:G42)</f>
        <v>0</v>
      </c>
      <c r="F42" s="49"/>
      <c r="G42" s="49"/>
      <c r="H42" s="13"/>
      <c r="I42" s="54">
        <f>SUM(J42:M42)</f>
        <v>0</v>
      </c>
      <c r="J42" s="49"/>
      <c r="K42" s="49"/>
      <c r="L42" s="49"/>
      <c r="M42" s="49"/>
      <c r="N42" s="49"/>
      <c r="O42" s="49"/>
      <c r="P42" s="13"/>
      <c r="Q42" s="54">
        <f>SUM(R42:S42)</f>
        <v>0</v>
      </c>
      <c r="R42" s="49"/>
      <c r="S42" s="49"/>
      <c r="T42" s="49"/>
      <c r="U42" s="49">
        <f>P42-T42</f>
        <v>0</v>
      </c>
      <c r="V42" s="49">
        <f>B42-E42</f>
        <v>0</v>
      </c>
    </row>
    <row r="43" spans="1:22" s="72" customFormat="1" ht="28.5" customHeight="1" x14ac:dyDescent="0.2">
      <c r="A43" s="69" t="s">
        <v>263</v>
      </c>
      <c r="B43" s="54">
        <f>SUM(B44:B54)</f>
        <v>93</v>
      </c>
      <c r="C43" s="54">
        <f t="shared" ref="C43:V43" si="9">SUM(C44:C54)</f>
        <v>34</v>
      </c>
      <c r="D43" s="54">
        <f t="shared" si="9"/>
        <v>59</v>
      </c>
      <c r="E43" s="54">
        <f t="shared" si="9"/>
        <v>93</v>
      </c>
      <c r="F43" s="54">
        <f t="shared" si="9"/>
        <v>34</v>
      </c>
      <c r="G43" s="54">
        <f t="shared" si="9"/>
        <v>59</v>
      </c>
      <c r="H43" s="54">
        <f t="shared" si="9"/>
        <v>73</v>
      </c>
      <c r="I43" s="54">
        <f t="shared" si="9"/>
        <v>73</v>
      </c>
      <c r="J43" s="54">
        <f t="shared" si="9"/>
        <v>0</v>
      </c>
      <c r="K43" s="54">
        <f t="shared" si="9"/>
        <v>73</v>
      </c>
      <c r="L43" s="54">
        <f t="shared" si="9"/>
        <v>0</v>
      </c>
      <c r="M43" s="54">
        <f t="shared" si="9"/>
        <v>0</v>
      </c>
      <c r="N43" s="54">
        <f t="shared" si="9"/>
        <v>0</v>
      </c>
      <c r="O43" s="54">
        <f t="shared" si="9"/>
        <v>73</v>
      </c>
      <c r="P43" s="54">
        <f t="shared" si="9"/>
        <v>55</v>
      </c>
      <c r="Q43" s="54">
        <f t="shared" si="9"/>
        <v>18</v>
      </c>
      <c r="R43" s="54">
        <f t="shared" si="9"/>
        <v>18</v>
      </c>
      <c r="S43" s="54">
        <f t="shared" si="9"/>
        <v>0</v>
      </c>
      <c r="T43" s="54">
        <f t="shared" si="9"/>
        <v>16</v>
      </c>
      <c r="U43" s="54">
        <f t="shared" si="9"/>
        <v>39</v>
      </c>
      <c r="V43" s="54">
        <f t="shared" si="9"/>
        <v>0</v>
      </c>
    </row>
    <row r="44" spans="1:22" s="72" customFormat="1" ht="17.25" hidden="1" customHeight="1" x14ac:dyDescent="0.2">
      <c r="A44" s="67" t="s">
        <v>264</v>
      </c>
      <c r="B44" s="54">
        <f t="shared" ref="B44:B54" si="10">SUM(C44:D44)</f>
        <v>0</v>
      </c>
      <c r="C44" s="49"/>
      <c r="D44" s="49"/>
      <c r="E44" s="20">
        <f t="shared" ref="E44:E54" si="11">SUM(F44:G44)</f>
        <v>0</v>
      </c>
      <c r="F44" s="49"/>
      <c r="G44" s="49"/>
      <c r="H44" s="13"/>
      <c r="I44" s="54">
        <f t="shared" ref="I44:I54" si="12">SUM(J44:M44)</f>
        <v>0</v>
      </c>
      <c r="J44" s="49"/>
      <c r="K44" s="49"/>
      <c r="L44" s="49"/>
      <c r="M44" s="49"/>
      <c r="N44" s="49"/>
      <c r="O44" s="49"/>
      <c r="P44" s="13"/>
      <c r="Q44" s="54">
        <f t="shared" ref="Q44:Q54" si="13">SUM(R44:S44)</f>
        <v>0</v>
      </c>
      <c r="R44" s="49"/>
      <c r="S44" s="49"/>
      <c r="T44" s="49"/>
      <c r="U44" s="49">
        <f t="shared" ref="U44:U54" si="14">P44-T44</f>
        <v>0</v>
      </c>
      <c r="V44" s="49">
        <f t="shared" ref="V44:V54" si="15">B44-E44</f>
        <v>0</v>
      </c>
    </row>
    <row r="45" spans="1:22" s="72" customFormat="1" ht="17.25" hidden="1" customHeight="1" x14ac:dyDescent="0.2">
      <c r="A45" s="67" t="s">
        <v>265</v>
      </c>
      <c r="B45" s="54">
        <f t="shared" si="10"/>
        <v>0</v>
      </c>
      <c r="C45" s="49"/>
      <c r="D45" s="49"/>
      <c r="E45" s="20">
        <f t="shared" si="11"/>
        <v>0</v>
      </c>
      <c r="F45" s="49"/>
      <c r="G45" s="49"/>
      <c r="H45" s="13"/>
      <c r="I45" s="54">
        <f t="shared" si="12"/>
        <v>0</v>
      </c>
      <c r="J45" s="49"/>
      <c r="K45" s="49"/>
      <c r="L45" s="49"/>
      <c r="M45" s="49"/>
      <c r="N45" s="49"/>
      <c r="O45" s="49"/>
      <c r="P45" s="13"/>
      <c r="Q45" s="54">
        <f t="shared" si="13"/>
        <v>0</v>
      </c>
      <c r="R45" s="49"/>
      <c r="S45" s="49"/>
      <c r="T45" s="49"/>
      <c r="U45" s="49">
        <f t="shared" si="14"/>
        <v>0</v>
      </c>
      <c r="V45" s="49">
        <f t="shared" si="15"/>
        <v>0</v>
      </c>
    </row>
    <row r="46" spans="1:22" s="72" customFormat="1" ht="17.25" hidden="1" customHeight="1" x14ac:dyDescent="0.2">
      <c r="A46" s="67" t="s">
        <v>266</v>
      </c>
      <c r="B46" s="54">
        <f t="shared" si="10"/>
        <v>0</v>
      </c>
      <c r="C46" s="49"/>
      <c r="D46" s="49"/>
      <c r="E46" s="20">
        <f t="shared" si="11"/>
        <v>0</v>
      </c>
      <c r="F46" s="49"/>
      <c r="G46" s="49"/>
      <c r="H46" s="13"/>
      <c r="I46" s="54">
        <f t="shared" si="12"/>
        <v>0</v>
      </c>
      <c r="J46" s="49"/>
      <c r="K46" s="49"/>
      <c r="L46" s="49"/>
      <c r="M46" s="49"/>
      <c r="N46" s="49"/>
      <c r="O46" s="49"/>
      <c r="P46" s="13"/>
      <c r="Q46" s="54">
        <f t="shared" si="13"/>
        <v>0</v>
      </c>
      <c r="R46" s="49"/>
      <c r="S46" s="49"/>
      <c r="T46" s="49"/>
      <c r="U46" s="49">
        <f t="shared" si="14"/>
        <v>0</v>
      </c>
      <c r="V46" s="49">
        <f t="shared" si="15"/>
        <v>0</v>
      </c>
    </row>
    <row r="47" spans="1:22" s="72" customFormat="1" ht="17.25" hidden="1" customHeight="1" x14ac:dyDescent="0.2">
      <c r="A47" s="67" t="s">
        <v>267</v>
      </c>
      <c r="B47" s="54">
        <f t="shared" si="10"/>
        <v>0</v>
      </c>
      <c r="C47" s="49"/>
      <c r="D47" s="49"/>
      <c r="E47" s="20">
        <f t="shared" si="11"/>
        <v>0</v>
      </c>
      <c r="F47" s="49"/>
      <c r="G47" s="49"/>
      <c r="H47" s="13"/>
      <c r="I47" s="54">
        <f t="shared" si="12"/>
        <v>0</v>
      </c>
      <c r="J47" s="49"/>
      <c r="K47" s="49"/>
      <c r="L47" s="49"/>
      <c r="M47" s="49"/>
      <c r="N47" s="49"/>
      <c r="O47" s="49"/>
      <c r="P47" s="13"/>
      <c r="Q47" s="54">
        <f t="shared" si="13"/>
        <v>0</v>
      </c>
      <c r="R47" s="49"/>
      <c r="S47" s="49"/>
      <c r="T47" s="49"/>
      <c r="U47" s="49">
        <f t="shared" si="14"/>
        <v>0</v>
      </c>
      <c r="V47" s="49">
        <f t="shared" si="15"/>
        <v>0</v>
      </c>
    </row>
    <row r="48" spans="1:22" s="72" customFormat="1" ht="1.5" customHeight="1" x14ac:dyDescent="0.2">
      <c r="A48" s="67" t="s">
        <v>268</v>
      </c>
      <c r="B48" s="54">
        <f t="shared" si="10"/>
        <v>0</v>
      </c>
      <c r="C48" s="49"/>
      <c r="D48" s="49"/>
      <c r="E48" s="20">
        <f t="shared" si="11"/>
        <v>0</v>
      </c>
      <c r="F48" s="49"/>
      <c r="G48" s="49"/>
      <c r="H48" s="13"/>
      <c r="I48" s="54">
        <f t="shared" si="12"/>
        <v>0</v>
      </c>
      <c r="J48" s="49"/>
      <c r="K48" s="49"/>
      <c r="L48" s="49"/>
      <c r="M48" s="49"/>
      <c r="N48" s="49"/>
      <c r="O48" s="49"/>
      <c r="P48" s="13"/>
      <c r="Q48" s="54">
        <f t="shared" si="13"/>
        <v>0</v>
      </c>
      <c r="R48" s="49"/>
      <c r="S48" s="49"/>
      <c r="T48" s="49"/>
      <c r="U48" s="49">
        <f t="shared" si="14"/>
        <v>0</v>
      </c>
      <c r="V48" s="49">
        <f t="shared" si="15"/>
        <v>0</v>
      </c>
    </row>
    <row r="49" spans="1:23" s="60" customFormat="1" ht="17.25" customHeight="1" x14ac:dyDescent="0.2">
      <c r="A49" s="58" t="s">
        <v>269</v>
      </c>
      <c r="B49" s="54">
        <f t="shared" si="10"/>
        <v>93</v>
      </c>
      <c r="C49" s="49">
        <v>34</v>
      </c>
      <c r="D49" s="49">
        <v>59</v>
      </c>
      <c r="E49" s="20">
        <f t="shared" si="11"/>
        <v>93</v>
      </c>
      <c r="F49" s="49">
        <v>34</v>
      </c>
      <c r="G49" s="49">
        <v>59</v>
      </c>
      <c r="H49" s="13">
        <v>73</v>
      </c>
      <c r="I49" s="54">
        <f t="shared" si="12"/>
        <v>73</v>
      </c>
      <c r="J49" s="49">
        <v>0</v>
      </c>
      <c r="K49" s="49">
        <v>73</v>
      </c>
      <c r="L49" s="49">
        <v>0</v>
      </c>
      <c r="M49" s="49">
        <v>0</v>
      </c>
      <c r="N49" s="49">
        <v>0</v>
      </c>
      <c r="O49" s="49">
        <v>73</v>
      </c>
      <c r="P49" s="13">
        <v>55</v>
      </c>
      <c r="Q49" s="54">
        <f t="shared" si="13"/>
        <v>18</v>
      </c>
      <c r="R49" s="49">
        <v>18</v>
      </c>
      <c r="S49" s="49">
        <v>0</v>
      </c>
      <c r="T49" s="49">
        <v>16</v>
      </c>
      <c r="U49" s="49">
        <f t="shared" si="14"/>
        <v>39</v>
      </c>
      <c r="V49" s="49">
        <v>0</v>
      </c>
    </row>
    <row r="50" spans="1:23" s="72" customFormat="1" ht="17.25" hidden="1" customHeight="1" x14ac:dyDescent="0.2">
      <c r="A50" s="67" t="s">
        <v>270</v>
      </c>
      <c r="B50" s="54">
        <f t="shared" si="10"/>
        <v>0</v>
      </c>
      <c r="C50" s="49"/>
      <c r="D50" s="49"/>
      <c r="E50" s="20">
        <f t="shared" si="11"/>
        <v>0</v>
      </c>
      <c r="F50" s="49"/>
      <c r="G50" s="49"/>
      <c r="H50" s="13"/>
      <c r="I50" s="54">
        <f t="shared" si="12"/>
        <v>0</v>
      </c>
      <c r="J50" s="49"/>
      <c r="K50" s="49"/>
      <c r="L50" s="49"/>
      <c r="M50" s="49"/>
      <c r="N50" s="49"/>
      <c r="O50" s="49"/>
      <c r="P50" s="13"/>
      <c r="Q50" s="54">
        <f t="shared" si="13"/>
        <v>0</v>
      </c>
      <c r="R50" s="49"/>
      <c r="S50" s="49"/>
      <c r="T50" s="49"/>
      <c r="U50" s="49">
        <f t="shared" si="14"/>
        <v>0</v>
      </c>
      <c r="V50" s="49">
        <f t="shared" si="15"/>
        <v>0</v>
      </c>
    </row>
    <row r="51" spans="1:23" s="60" customFormat="1" ht="17.25" hidden="1" customHeight="1" x14ac:dyDescent="0.2">
      <c r="A51" s="58" t="s">
        <v>271</v>
      </c>
      <c r="B51" s="54">
        <f t="shared" si="10"/>
        <v>0</v>
      </c>
      <c r="C51" s="49"/>
      <c r="D51" s="49"/>
      <c r="E51" s="20">
        <f t="shared" si="11"/>
        <v>0</v>
      </c>
      <c r="F51" s="49"/>
      <c r="G51" s="49"/>
      <c r="H51" s="13"/>
      <c r="I51" s="54">
        <f t="shared" si="12"/>
        <v>0</v>
      </c>
      <c r="J51" s="49"/>
      <c r="K51" s="49"/>
      <c r="L51" s="49"/>
      <c r="M51" s="49"/>
      <c r="N51" s="49"/>
      <c r="O51" s="49"/>
      <c r="P51" s="13"/>
      <c r="Q51" s="54">
        <f t="shared" si="13"/>
        <v>0</v>
      </c>
      <c r="R51" s="49"/>
      <c r="S51" s="49"/>
      <c r="T51" s="49"/>
      <c r="U51" s="49">
        <f t="shared" si="14"/>
        <v>0</v>
      </c>
      <c r="V51" s="49">
        <f t="shared" si="15"/>
        <v>0</v>
      </c>
    </row>
    <row r="52" spans="1:23" s="72" customFormat="1" ht="17.25" hidden="1" customHeight="1" x14ac:dyDescent="0.2">
      <c r="A52" s="67" t="s">
        <v>272</v>
      </c>
      <c r="B52" s="54">
        <f t="shared" si="10"/>
        <v>0</v>
      </c>
      <c r="C52" s="49"/>
      <c r="D52" s="49"/>
      <c r="E52" s="20">
        <f t="shared" si="11"/>
        <v>0</v>
      </c>
      <c r="F52" s="49"/>
      <c r="G52" s="49"/>
      <c r="H52" s="13"/>
      <c r="I52" s="54">
        <f t="shared" si="12"/>
        <v>0</v>
      </c>
      <c r="J52" s="49"/>
      <c r="K52" s="49"/>
      <c r="L52" s="49"/>
      <c r="M52" s="49"/>
      <c r="N52" s="49"/>
      <c r="O52" s="49"/>
      <c r="P52" s="13"/>
      <c r="Q52" s="54">
        <f t="shared" si="13"/>
        <v>0</v>
      </c>
      <c r="R52" s="49"/>
      <c r="S52" s="49"/>
      <c r="T52" s="49"/>
      <c r="U52" s="49">
        <f t="shared" si="14"/>
        <v>0</v>
      </c>
      <c r="V52" s="49">
        <f t="shared" si="15"/>
        <v>0</v>
      </c>
    </row>
    <row r="53" spans="1:23" s="72" customFormat="1" ht="17.25" hidden="1" customHeight="1" x14ac:dyDescent="0.2">
      <c r="A53" s="67" t="s">
        <v>273</v>
      </c>
      <c r="B53" s="54">
        <f t="shared" si="10"/>
        <v>0</v>
      </c>
      <c r="C53" s="49"/>
      <c r="D53" s="49"/>
      <c r="E53" s="20">
        <f t="shared" si="11"/>
        <v>0</v>
      </c>
      <c r="F53" s="49"/>
      <c r="G53" s="49"/>
      <c r="H53" s="13"/>
      <c r="I53" s="54">
        <f t="shared" si="12"/>
        <v>0</v>
      </c>
      <c r="J53" s="49"/>
      <c r="K53" s="49"/>
      <c r="L53" s="49"/>
      <c r="M53" s="49"/>
      <c r="N53" s="49"/>
      <c r="O53" s="49"/>
      <c r="P53" s="13"/>
      <c r="Q53" s="54">
        <f t="shared" si="13"/>
        <v>0</v>
      </c>
      <c r="R53" s="49"/>
      <c r="S53" s="49"/>
      <c r="T53" s="49"/>
      <c r="U53" s="49">
        <f t="shared" si="14"/>
        <v>0</v>
      </c>
      <c r="V53" s="49">
        <f t="shared" si="15"/>
        <v>0</v>
      </c>
    </row>
    <row r="54" spans="1:23" s="72" customFormat="1" ht="17.25" hidden="1" customHeight="1" x14ac:dyDescent="0.2">
      <c r="A54" s="67" t="s">
        <v>274</v>
      </c>
      <c r="B54" s="54">
        <f t="shared" si="10"/>
        <v>0</v>
      </c>
      <c r="C54" s="49"/>
      <c r="D54" s="49"/>
      <c r="E54" s="20">
        <f t="shared" si="11"/>
        <v>0</v>
      </c>
      <c r="F54" s="49"/>
      <c r="G54" s="49"/>
      <c r="H54" s="13"/>
      <c r="I54" s="54">
        <f t="shared" si="12"/>
        <v>0</v>
      </c>
      <c r="J54" s="49"/>
      <c r="K54" s="49"/>
      <c r="L54" s="49"/>
      <c r="M54" s="49"/>
      <c r="N54" s="49"/>
      <c r="O54" s="49"/>
      <c r="P54" s="13"/>
      <c r="Q54" s="54">
        <f t="shared" si="13"/>
        <v>0</v>
      </c>
      <c r="R54" s="49"/>
      <c r="S54" s="49"/>
      <c r="T54" s="49"/>
      <c r="U54" s="49">
        <f t="shared" si="14"/>
        <v>0</v>
      </c>
      <c r="V54" s="49">
        <f t="shared" si="15"/>
        <v>0</v>
      </c>
    </row>
    <row r="55" spans="1:23" s="72" customFormat="1" ht="17.25" customHeight="1" x14ac:dyDescent="0.2">
      <c r="A55" s="69" t="s">
        <v>275</v>
      </c>
      <c r="B55" s="54">
        <f>SUM(B56:B66)</f>
        <v>40</v>
      </c>
      <c r="C55" s="54">
        <f t="shared" ref="C55:V55" si="16">SUM(C56:C66)</f>
        <v>14</v>
      </c>
      <c r="D55" s="54">
        <f t="shared" si="16"/>
        <v>26</v>
      </c>
      <c r="E55" s="54">
        <f t="shared" si="16"/>
        <v>40</v>
      </c>
      <c r="F55" s="54">
        <f t="shared" si="16"/>
        <v>14</v>
      </c>
      <c r="G55" s="54">
        <f t="shared" si="16"/>
        <v>26</v>
      </c>
      <c r="H55" s="54">
        <f t="shared" si="16"/>
        <v>40</v>
      </c>
      <c r="I55" s="54">
        <f t="shared" si="16"/>
        <v>40</v>
      </c>
      <c r="J55" s="54">
        <f t="shared" si="16"/>
        <v>0</v>
      </c>
      <c r="K55" s="54">
        <f t="shared" si="16"/>
        <v>40</v>
      </c>
      <c r="L55" s="54">
        <f t="shared" si="16"/>
        <v>0</v>
      </c>
      <c r="M55" s="54">
        <f t="shared" si="16"/>
        <v>0</v>
      </c>
      <c r="N55" s="54">
        <f t="shared" si="16"/>
        <v>0</v>
      </c>
      <c r="O55" s="54">
        <f t="shared" si="16"/>
        <v>40</v>
      </c>
      <c r="P55" s="54">
        <f t="shared" si="16"/>
        <v>40</v>
      </c>
      <c r="Q55" s="54">
        <f t="shared" si="16"/>
        <v>0</v>
      </c>
      <c r="R55" s="54">
        <f t="shared" si="16"/>
        <v>0</v>
      </c>
      <c r="S55" s="54">
        <f t="shared" si="16"/>
        <v>0</v>
      </c>
      <c r="T55" s="54">
        <f t="shared" si="16"/>
        <v>25</v>
      </c>
      <c r="U55" s="54">
        <f t="shared" si="16"/>
        <v>15</v>
      </c>
      <c r="V55" s="54">
        <f t="shared" si="16"/>
        <v>0</v>
      </c>
    </row>
    <row r="56" spans="1:23" s="72" customFormat="1" ht="17.25" hidden="1" customHeight="1" x14ac:dyDescent="0.2">
      <c r="A56" s="67" t="s">
        <v>264</v>
      </c>
      <c r="B56" s="54">
        <f t="shared" ref="B56:B66" si="17">SUM(C56:D56)</f>
        <v>0</v>
      </c>
      <c r="C56" s="49"/>
      <c r="D56" s="49"/>
      <c r="E56" s="20">
        <f t="shared" ref="E56:E66" si="18">SUM(F56:G56)</f>
        <v>0</v>
      </c>
      <c r="F56" s="49"/>
      <c r="G56" s="49"/>
      <c r="H56" s="13"/>
      <c r="I56" s="54">
        <f t="shared" ref="I56:I66" si="19">SUM(J56:M56)</f>
        <v>0</v>
      </c>
      <c r="J56" s="49"/>
      <c r="K56" s="49"/>
      <c r="L56" s="49"/>
      <c r="M56" s="49"/>
      <c r="N56" s="49"/>
      <c r="O56" s="49"/>
      <c r="P56" s="13"/>
      <c r="Q56" s="54">
        <f t="shared" ref="Q56:Q66" si="20">SUM(R56:S56)</f>
        <v>0</v>
      </c>
      <c r="R56" s="49"/>
      <c r="S56" s="49"/>
      <c r="T56" s="49"/>
      <c r="U56" s="49">
        <f t="shared" ref="U56:U66" si="21">P56-T56</f>
        <v>0</v>
      </c>
      <c r="V56" s="49">
        <f t="shared" ref="V56:V66" si="22">B56-E56</f>
        <v>0</v>
      </c>
    </row>
    <row r="57" spans="1:23" s="72" customFormat="1" ht="17.25" hidden="1" customHeight="1" x14ac:dyDescent="0.2">
      <c r="A57" s="67" t="s">
        <v>265</v>
      </c>
      <c r="B57" s="54">
        <f t="shared" si="17"/>
        <v>0</v>
      </c>
      <c r="C57" s="49"/>
      <c r="D57" s="49"/>
      <c r="E57" s="20">
        <f t="shared" si="18"/>
        <v>0</v>
      </c>
      <c r="F57" s="49"/>
      <c r="G57" s="49"/>
      <c r="H57" s="13"/>
      <c r="I57" s="54">
        <f t="shared" si="19"/>
        <v>0</v>
      </c>
      <c r="J57" s="49"/>
      <c r="K57" s="49"/>
      <c r="L57" s="49"/>
      <c r="M57" s="49"/>
      <c r="N57" s="49"/>
      <c r="O57" s="49"/>
      <c r="P57" s="13"/>
      <c r="Q57" s="54">
        <f t="shared" si="20"/>
        <v>0</v>
      </c>
      <c r="R57" s="49"/>
      <c r="S57" s="49"/>
      <c r="T57" s="49"/>
      <c r="U57" s="49">
        <f t="shared" si="21"/>
        <v>0</v>
      </c>
      <c r="V57" s="49">
        <f t="shared" si="22"/>
        <v>0</v>
      </c>
    </row>
    <row r="58" spans="1:23" s="72" customFormat="1" ht="17.25" hidden="1" customHeight="1" x14ac:dyDescent="0.2">
      <c r="A58" s="67" t="s">
        <v>266</v>
      </c>
      <c r="B58" s="54">
        <f t="shared" si="17"/>
        <v>0</v>
      </c>
      <c r="C58" s="49"/>
      <c r="D58" s="49"/>
      <c r="E58" s="20">
        <f t="shared" si="18"/>
        <v>0</v>
      </c>
      <c r="F58" s="49"/>
      <c r="G58" s="49"/>
      <c r="H58" s="13"/>
      <c r="I58" s="54">
        <f t="shared" si="19"/>
        <v>0</v>
      </c>
      <c r="J58" s="49"/>
      <c r="K58" s="49"/>
      <c r="L58" s="49"/>
      <c r="M58" s="49"/>
      <c r="N58" s="49"/>
      <c r="O58" s="49"/>
      <c r="P58" s="13"/>
      <c r="Q58" s="54">
        <f t="shared" si="20"/>
        <v>0</v>
      </c>
      <c r="R58" s="49"/>
      <c r="S58" s="49"/>
      <c r="T58" s="49"/>
      <c r="U58" s="49">
        <f t="shared" si="21"/>
        <v>0</v>
      </c>
      <c r="V58" s="49">
        <f t="shared" si="22"/>
        <v>0</v>
      </c>
    </row>
    <row r="59" spans="1:23" s="72" customFormat="1" ht="17.25" hidden="1" customHeight="1" x14ac:dyDescent="0.2">
      <c r="A59" s="67" t="s">
        <v>267</v>
      </c>
      <c r="B59" s="54">
        <f t="shared" si="17"/>
        <v>0</v>
      </c>
      <c r="C59" s="49"/>
      <c r="D59" s="49"/>
      <c r="E59" s="20">
        <f t="shared" si="18"/>
        <v>0</v>
      </c>
      <c r="F59" s="49"/>
      <c r="G59" s="49"/>
      <c r="H59" s="13"/>
      <c r="I59" s="54">
        <f t="shared" si="19"/>
        <v>0</v>
      </c>
      <c r="J59" s="49"/>
      <c r="K59" s="49"/>
      <c r="L59" s="49"/>
      <c r="M59" s="49"/>
      <c r="N59" s="49"/>
      <c r="O59" s="49"/>
      <c r="P59" s="13"/>
      <c r="Q59" s="54">
        <f t="shared" si="20"/>
        <v>0</v>
      </c>
      <c r="R59" s="49"/>
      <c r="S59" s="49"/>
      <c r="T59" s="49"/>
      <c r="U59" s="49">
        <f t="shared" si="21"/>
        <v>0</v>
      </c>
      <c r="V59" s="49">
        <f t="shared" si="22"/>
        <v>0</v>
      </c>
      <c r="W59" s="60"/>
    </row>
    <row r="60" spans="1:23" s="72" customFormat="1" ht="17.25" hidden="1" customHeight="1" x14ac:dyDescent="0.2">
      <c r="A60" s="67" t="s">
        <v>268</v>
      </c>
      <c r="B60" s="54">
        <f t="shared" si="17"/>
        <v>0</v>
      </c>
      <c r="C60" s="49"/>
      <c r="D60" s="49"/>
      <c r="E60" s="20">
        <f t="shared" si="18"/>
        <v>0</v>
      </c>
      <c r="F60" s="49"/>
      <c r="G60" s="49"/>
      <c r="H60" s="13"/>
      <c r="I60" s="54">
        <f t="shared" si="19"/>
        <v>0</v>
      </c>
      <c r="J60" s="49"/>
      <c r="K60" s="49"/>
      <c r="L60" s="49"/>
      <c r="M60" s="49"/>
      <c r="N60" s="49"/>
      <c r="O60" s="49"/>
      <c r="P60" s="13"/>
      <c r="Q60" s="54">
        <f t="shared" si="20"/>
        <v>0</v>
      </c>
      <c r="R60" s="49"/>
      <c r="S60" s="49"/>
      <c r="T60" s="49"/>
      <c r="U60" s="49">
        <f t="shared" si="21"/>
        <v>0</v>
      </c>
      <c r="V60" s="49">
        <f t="shared" si="22"/>
        <v>0</v>
      </c>
    </row>
    <row r="61" spans="1:23" s="60" customFormat="1" ht="17.25" customHeight="1" x14ac:dyDescent="0.2">
      <c r="A61" s="58" t="s">
        <v>269</v>
      </c>
      <c r="B61" s="54">
        <f t="shared" si="17"/>
        <v>40</v>
      </c>
      <c r="C61" s="49">
        <v>14</v>
      </c>
      <c r="D61" s="49">
        <v>26</v>
      </c>
      <c r="E61" s="20">
        <f t="shared" si="18"/>
        <v>40</v>
      </c>
      <c r="F61" s="49">
        <v>14</v>
      </c>
      <c r="G61" s="49">
        <v>26</v>
      </c>
      <c r="H61" s="13">
        <v>40</v>
      </c>
      <c r="I61" s="54">
        <f t="shared" si="19"/>
        <v>40</v>
      </c>
      <c r="J61" s="49">
        <v>0</v>
      </c>
      <c r="K61" s="49">
        <v>40</v>
      </c>
      <c r="L61" s="49">
        <v>0</v>
      </c>
      <c r="M61" s="49">
        <v>0</v>
      </c>
      <c r="N61" s="49">
        <v>0</v>
      </c>
      <c r="O61" s="49">
        <v>40</v>
      </c>
      <c r="P61" s="13">
        <v>40</v>
      </c>
      <c r="Q61" s="54">
        <f t="shared" si="20"/>
        <v>0</v>
      </c>
      <c r="R61" s="49">
        <v>0</v>
      </c>
      <c r="S61" s="49">
        <v>0</v>
      </c>
      <c r="T61" s="49">
        <v>25</v>
      </c>
      <c r="U61" s="49">
        <f t="shared" si="21"/>
        <v>15</v>
      </c>
      <c r="V61" s="49">
        <v>0</v>
      </c>
    </row>
    <row r="62" spans="1:23" s="72" customFormat="1" ht="17.25" hidden="1" customHeight="1" x14ac:dyDescent="0.2">
      <c r="A62" s="67" t="s">
        <v>270</v>
      </c>
      <c r="B62" s="54">
        <f t="shared" si="17"/>
        <v>0</v>
      </c>
      <c r="C62" s="49"/>
      <c r="D62" s="49"/>
      <c r="E62" s="20">
        <f t="shared" si="18"/>
        <v>0</v>
      </c>
      <c r="F62" s="49"/>
      <c r="G62" s="49"/>
      <c r="H62" s="13"/>
      <c r="I62" s="54">
        <f t="shared" si="19"/>
        <v>0</v>
      </c>
      <c r="J62" s="49"/>
      <c r="K62" s="49"/>
      <c r="L62" s="49"/>
      <c r="M62" s="49"/>
      <c r="N62" s="49"/>
      <c r="O62" s="49"/>
      <c r="P62" s="13"/>
      <c r="Q62" s="54">
        <f t="shared" si="20"/>
        <v>0</v>
      </c>
      <c r="R62" s="49"/>
      <c r="S62" s="49"/>
      <c r="T62" s="49"/>
      <c r="U62" s="49">
        <f t="shared" si="21"/>
        <v>0</v>
      </c>
      <c r="V62" s="49">
        <f t="shared" si="22"/>
        <v>0</v>
      </c>
    </row>
    <row r="63" spans="1:23" s="72" customFormat="1" ht="17.25" hidden="1" customHeight="1" x14ac:dyDescent="0.2">
      <c r="A63" s="67" t="s">
        <v>271</v>
      </c>
      <c r="B63" s="54">
        <f t="shared" si="17"/>
        <v>0</v>
      </c>
      <c r="C63" s="49"/>
      <c r="D63" s="49"/>
      <c r="E63" s="20">
        <f t="shared" si="18"/>
        <v>0</v>
      </c>
      <c r="F63" s="49"/>
      <c r="G63" s="49"/>
      <c r="H63" s="13"/>
      <c r="I63" s="54">
        <f t="shared" si="19"/>
        <v>0</v>
      </c>
      <c r="J63" s="49"/>
      <c r="K63" s="49"/>
      <c r="L63" s="49"/>
      <c r="M63" s="49"/>
      <c r="N63" s="49"/>
      <c r="O63" s="49"/>
      <c r="P63" s="13"/>
      <c r="Q63" s="54">
        <f t="shared" si="20"/>
        <v>0</v>
      </c>
      <c r="R63" s="49"/>
      <c r="S63" s="49"/>
      <c r="T63" s="49"/>
      <c r="U63" s="49">
        <f t="shared" si="21"/>
        <v>0</v>
      </c>
      <c r="V63" s="49">
        <f t="shared" si="22"/>
        <v>0</v>
      </c>
    </row>
    <row r="64" spans="1:23" s="72" customFormat="1" ht="17.25" hidden="1" customHeight="1" x14ac:dyDescent="0.2">
      <c r="A64" s="67" t="s">
        <v>272</v>
      </c>
      <c r="B64" s="54">
        <f t="shared" si="17"/>
        <v>0</v>
      </c>
      <c r="C64" s="49"/>
      <c r="D64" s="49"/>
      <c r="E64" s="20">
        <f t="shared" si="18"/>
        <v>0</v>
      </c>
      <c r="F64" s="49"/>
      <c r="G64" s="49"/>
      <c r="H64" s="13"/>
      <c r="I64" s="54">
        <f t="shared" si="19"/>
        <v>0</v>
      </c>
      <c r="J64" s="49"/>
      <c r="K64" s="49"/>
      <c r="L64" s="49"/>
      <c r="M64" s="49"/>
      <c r="N64" s="49"/>
      <c r="O64" s="49"/>
      <c r="P64" s="13"/>
      <c r="Q64" s="54">
        <f t="shared" si="20"/>
        <v>0</v>
      </c>
      <c r="R64" s="49"/>
      <c r="S64" s="49"/>
      <c r="T64" s="49"/>
      <c r="U64" s="49">
        <f t="shared" si="21"/>
        <v>0</v>
      </c>
      <c r="V64" s="49">
        <f t="shared" si="22"/>
        <v>0</v>
      </c>
    </row>
    <row r="65" spans="1:22" s="72" customFormat="1" ht="17.25" hidden="1" customHeight="1" x14ac:dyDescent="0.2">
      <c r="A65" s="67" t="s">
        <v>273</v>
      </c>
      <c r="B65" s="54">
        <f t="shared" si="17"/>
        <v>0</v>
      </c>
      <c r="C65" s="49"/>
      <c r="D65" s="49"/>
      <c r="E65" s="20">
        <f t="shared" si="18"/>
        <v>0</v>
      </c>
      <c r="F65" s="49"/>
      <c r="G65" s="49"/>
      <c r="H65" s="13"/>
      <c r="I65" s="54">
        <f t="shared" si="19"/>
        <v>0</v>
      </c>
      <c r="J65" s="49"/>
      <c r="K65" s="49"/>
      <c r="L65" s="49"/>
      <c r="M65" s="49"/>
      <c r="N65" s="49"/>
      <c r="O65" s="49"/>
      <c r="P65" s="13"/>
      <c r="Q65" s="54">
        <f t="shared" si="20"/>
        <v>0</v>
      </c>
      <c r="R65" s="49"/>
      <c r="S65" s="49"/>
      <c r="T65" s="49"/>
      <c r="U65" s="49">
        <f t="shared" si="21"/>
        <v>0</v>
      </c>
      <c r="V65" s="49">
        <f t="shared" si="22"/>
        <v>0</v>
      </c>
    </row>
    <row r="66" spans="1:22" s="72" customFormat="1" ht="17.25" hidden="1" customHeight="1" x14ac:dyDescent="0.2">
      <c r="A66" s="67" t="s">
        <v>274</v>
      </c>
      <c r="B66" s="54">
        <f t="shared" si="17"/>
        <v>0</v>
      </c>
      <c r="C66" s="49"/>
      <c r="D66" s="49"/>
      <c r="E66" s="20">
        <f t="shared" si="18"/>
        <v>0</v>
      </c>
      <c r="F66" s="49"/>
      <c r="G66" s="49"/>
      <c r="H66" s="13"/>
      <c r="I66" s="54">
        <f t="shared" si="19"/>
        <v>0</v>
      </c>
      <c r="J66" s="49"/>
      <c r="K66" s="49"/>
      <c r="L66" s="49"/>
      <c r="M66" s="49"/>
      <c r="N66" s="49"/>
      <c r="O66" s="49"/>
      <c r="P66" s="13"/>
      <c r="Q66" s="54">
        <f t="shared" si="20"/>
        <v>0</v>
      </c>
      <c r="R66" s="49"/>
      <c r="S66" s="49"/>
      <c r="T66" s="49"/>
      <c r="U66" s="49">
        <f t="shared" si="21"/>
        <v>0</v>
      </c>
      <c r="V66" s="49">
        <f t="shared" si="22"/>
        <v>0</v>
      </c>
    </row>
    <row r="67" spans="1:22" s="72" customFormat="1" ht="17.25" customHeight="1" x14ac:dyDescent="0.2">
      <c r="A67" s="65" t="s">
        <v>276</v>
      </c>
      <c r="B67" s="54">
        <f>B12+B24+B43+B55</f>
        <v>133</v>
      </c>
      <c r="C67" s="54">
        <f t="shared" ref="C67:V67" si="23">C12+C24+C43+C55</f>
        <v>48</v>
      </c>
      <c r="D67" s="54">
        <f t="shared" si="23"/>
        <v>85</v>
      </c>
      <c r="E67" s="54">
        <f t="shared" si="23"/>
        <v>133</v>
      </c>
      <c r="F67" s="54">
        <f t="shared" si="23"/>
        <v>48</v>
      </c>
      <c r="G67" s="54">
        <f t="shared" si="23"/>
        <v>85</v>
      </c>
      <c r="H67" s="54">
        <f t="shared" si="23"/>
        <v>113</v>
      </c>
      <c r="I67" s="54">
        <f t="shared" si="23"/>
        <v>113</v>
      </c>
      <c r="J67" s="54">
        <f t="shared" si="23"/>
        <v>0</v>
      </c>
      <c r="K67" s="54">
        <f t="shared" si="23"/>
        <v>113</v>
      </c>
      <c r="L67" s="54">
        <f t="shared" si="23"/>
        <v>0</v>
      </c>
      <c r="M67" s="54">
        <f t="shared" si="23"/>
        <v>0</v>
      </c>
      <c r="N67" s="54">
        <f t="shared" si="23"/>
        <v>0</v>
      </c>
      <c r="O67" s="54">
        <f t="shared" si="23"/>
        <v>113</v>
      </c>
      <c r="P67" s="54">
        <f t="shared" si="23"/>
        <v>95</v>
      </c>
      <c r="Q67" s="54">
        <f t="shared" si="23"/>
        <v>18</v>
      </c>
      <c r="R67" s="54">
        <f t="shared" si="23"/>
        <v>18</v>
      </c>
      <c r="S67" s="54">
        <f t="shared" si="23"/>
        <v>0</v>
      </c>
      <c r="T67" s="54">
        <f t="shared" si="23"/>
        <v>41</v>
      </c>
      <c r="U67" s="54">
        <f t="shared" si="23"/>
        <v>54</v>
      </c>
      <c r="V67" s="54">
        <f t="shared" si="23"/>
        <v>0</v>
      </c>
    </row>
    <row r="68" spans="1:22" ht="15.75" x14ac:dyDescent="0.25">
      <c r="A68" s="25" t="s">
        <v>336</v>
      </c>
      <c r="B68" s="15"/>
      <c r="C68" s="15"/>
      <c r="D68" s="15"/>
      <c r="E68" s="11"/>
      <c r="F68" s="15"/>
      <c r="G68" s="15"/>
      <c r="H68" s="11"/>
      <c r="I68" s="15"/>
      <c r="J68" s="15"/>
      <c r="K68" s="15"/>
      <c r="L68" s="15"/>
      <c r="M68" s="15"/>
      <c r="N68" s="15"/>
      <c r="O68" s="15"/>
      <c r="P68" s="15"/>
      <c r="Q68" s="15"/>
      <c r="R68" s="15"/>
      <c r="S68" s="15"/>
      <c r="T68" s="15"/>
      <c r="U68" s="15"/>
      <c r="V68" s="15"/>
    </row>
    <row r="69" spans="1:22" ht="15.75" x14ac:dyDescent="0.25">
      <c r="A69" s="26"/>
      <c r="B69" s="15"/>
      <c r="C69" s="15"/>
      <c r="D69" s="15"/>
      <c r="E69" s="11"/>
      <c r="F69" s="15"/>
      <c r="G69" s="15"/>
      <c r="H69" s="11"/>
      <c r="I69" s="15"/>
      <c r="J69" s="15"/>
      <c r="K69" s="15"/>
      <c r="L69" s="15"/>
      <c r="M69" s="15"/>
      <c r="N69" s="15"/>
      <c r="O69" s="15"/>
      <c r="P69" s="15"/>
      <c r="Q69" s="15"/>
      <c r="R69" s="15"/>
      <c r="S69" s="15"/>
      <c r="T69" s="15"/>
      <c r="U69" s="15"/>
      <c r="V69" s="15"/>
    </row>
    <row r="70" spans="1:22" ht="15.75" x14ac:dyDescent="0.25">
      <c r="A70" s="131" t="s">
        <v>23</v>
      </c>
      <c r="B70" s="131"/>
      <c r="C70" s="131"/>
      <c r="D70" s="131"/>
      <c r="E70" s="131"/>
      <c r="F70" s="131"/>
      <c r="G70" s="131"/>
      <c r="H70" s="131"/>
      <c r="I70" s="131"/>
      <c r="J70" s="131"/>
      <c r="K70" s="131"/>
      <c r="L70" s="131"/>
      <c r="M70" s="131"/>
      <c r="N70" s="131"/>
      <c r="O70" s="131"/>
      <c r="P70" s="131"/>
      <c r="Q70" s="131"/>
      <c r="R70" s="131"/>
      <c r="S70" s="131"/>
      <c r="T70" s="131"/>
      <c r="U70" s="131"/>
      <c r="V70" s="15"/>
    </row>
    <row r="71" spans="1:22" ht="15.75" x14ac:dyDescent="0.25">
      <c r="A71" s="130" t="s">
        <v>369</v>
      </c>
      <c r="B71" s="130"/>
      <c r="C71" s="130"/>
      <c r="D71" s="130"/>
      <c r="E71" s="130"/>
      <c r="F71" s="130"/>
      <c r="G71" s="130"/>
      <c r="H71" s="130"/>
      <c r="I71" s="130"/>
      <c r="J71" s="130"/>
      <c r="K71" s="130"/>
      <c r="L71" s="130"/>
      <c r="M71" s="130"/>
      <c r="N71" s="130"/>
      <c r="O71" s="130"/>
      <c r="P71" s="130"/>
      <c r="Q71" s="130"/>
      <c r="R71" s="130"/>
      <c r="S71" s="130"/>
      <c r="T71" s="130"/>
      <c r="U71" s="130"/>
      <c r="V71" s="15"/>
    </row>
    <row r="72" spans="1:22" ht="15.75" x14ac:dyDescent="0.25">
      <c r="A72" s="130" t="s">
        <v>85</v>
      </c>
      <c r="B72" s="130"/>
      <c r="C72" s="130"/>
      <c r="D72" s="130"/>
      <c r="E72" s="130"/>
      <c r="F72" s="130"/>
      <c r="G72" s="130"/>
      <c r="H72" s="130"/>
      <c r="I72" s="130"/>
      <c r="J72" s="130"/>
      <c r="K72" s="130"/>
      <c r="L72" s="130"/>
      <c r="M72" s="130"/>
      <c r="N72" s="130"/>
      <c r="O72" s="130"/>
      <c r="P72" s="130"/>
      <c r="Q72" s="130"/>
      <c r="R72" s="130"/>
      <c r="S72" s="130"/>
      <c r="T72" s="130"/>
      <c r="U72" s="130"/>
      <c r="V72" s="15"/>
    </row>
    <row r="73" spans="1:22" ht="15.75" x14ac:dyDescent="0.25">
      <c r="A73" s="130" t="s">
        <v>331</v>
      </c>
      <c r="B73" s="130"/>
      <c r="C73" s="130"/>
      <c r="D73" s="130"/>
      <c r="E73" s="130"/>
      <c r="F73" s="130"/>
      <c r="G73" s="130"/>
      <c r="H73" s="130"/>
      <c r="I73" s="130"/>
      <c r="J73" s="130"/>
      <c r="K73" s="130"/>
      <c r="L73" s="130"/>
      <c r="M73" s="130"/>
      <c r="N73" s="130"/>
      <c r="O73" s="130"/>
      <c r="P73" s="130"/>
      <c r="Q73" s="130"/>
      <c r="R73" s="130"/>
      <c r="S73" s="130"/>
      <c r="T73" s="130"/>
      <c r="U73" s="130"/>
      <c r="V73" s="15"/>
    </row>
    <row r="74" spans="1:22" ht="15.75" x14ac:dyDescent="0.25">
      <c r="A74" s="130" t="s">
        <v>370</v>
      </c>
      <c r="B74" s="130"/>
      <c r="C74" s="130"/>
      <c r="D74" s="130"/>
      <c r="E74" s="130"/>
      <c r="F74" s="130"/>
      <c r="G74" s="130"/>
      <c r="H74" s="130"/>
      <c r="I74" s="130"/>
      <c r="J74" s="130"/>
      <c r="K74" s="130"/>
      <c r="L74" s="130"/>
      <c r="M74" s="130"/>
      <c r="N74" s="130"/>
      <c r="O74" s="130"/>
      <c r="P74" s="130"/>
      <c r="Q74" s="130"/>
      <c r="R74" s="130"/>
      <c r="S74" s="130"/>
      <c r="T74" s="130"/>
      <c r="U74" s="130"/>
      <c r="V74" s="15"/>
    </row>
    <row r="75" spans="1:22" ht="15.75" x14ac:dyDescent="0.25">
      <c r="A75" s="138" t="s">
        <v>391</v>
      </c>
      <c r="B75" s="138"/>
      <c r="C75" s="138"/>
      <c r="D75" s="138"/>
      <c r="E75" s="138"/>
      <c r="F75" s="138"/>
      <c r="G75" s="138"/>
      <c r="H75" s="138"/>
      <c r="I75" s="138"/>
      <c r="J75" s="138"/>
      <c r="K75" s="138"/>
      <c r="L75" s="138"/>
      <c r="M75" s="138"/>
      <c r="N75" s="138"/>
      <c r="O75" s="138"/>
      <c r="P75" s="138"/>
      <c r="Q75" s="138"/>
      <c r="R75" s="138"/>
      <c r="S75" s="138"/>
      <c r="T75" s="138"/>
      <c r="U75" s="138"/>
      <c r="V75" s="15"/>
    </row>
    <row r="76" spans="1:22" ht="15.75" x14ac:dyDescent="0.25">
      <c r="A76" s="138" t="s">
        <v>335</v>
      </c>
      <c r="B76" s="138"/>
      <c r="C76" s="138"/>
      <c r="D76" s="138"/>
      <c r="E76" s="138"/>
      <c r="F76" s="138"/>
      <c r="G76" s="138"/>
      <c r="H76" s="138"/>
      <c r="I76" s="138"/>
      <c r="J76" s="138"/>
      <c r="K76" s="138"/>
      <c r="L76" s="138"/>
      <c r="M76" s="138"/>
      <c r="N76" s="138"/>
      <c r="O76" s="138"/>
      <c r="P76" s="138"/>
      <c r="Q76" s="138"/>
      <c r="R76" s="138"/>
      <c r="S76" s="138"/>
      <c r="T76" s="138"/>
      <c r="U76" s="138"/>
      <c r="V76" s="15"/>
    </row>
    <row r="77" spans="1:22" ht="15.75" x14ac:dyDescent="0.25">
      <c r="A77" s="130" t="s">
        <v>371</v>
      </c>
      <c r="B77" s="130"/>
      <c r="C77" s="130"/>
      <c r="D77" s="130"/>
      <c r="E77" s="130"/>
      <c r="F77" s="130"/>
      <c r="G77" s="130"/>
      <c r="H77" s="130"/>
      <c r="I77" s="130"/>
      <c r="J77" s="130"/>
      <c r="K77" s="130"/>
      <c r="L77" s="130"/>
      <c r="M77" s="130"/>
      <c r="N77" s="130"/>
      <c r="O77" s="130"/>
      <c r="P77" s="130"/>
      <c r="Q77" s="130"/>
      <c r="R77" s="130"/>
      <c r="S77" s="130"/>
      <c r="T77" s="130"/>
      <c r="U77" s="130"/>
      <c r="V77" s="15"/>
    </row>
    <row r="78" spans="1:22" ht="15.75" x14ac:dyDescent="0.25">
      <c r="A78" s="130" t="s">
        <v>372</v>
      </c>
      <c r="B78" s="130"/>
      <c r="C78" s="130"/>
      <c r="D78" s="130"/>
      <c r="E78" s="130"/>
      <c r="F78" s="130"/>
      <c r="G78" s="130"/>
      <c r="H78" s="130"/>
      <c r="I78" s="130"/>
      <c r="J78" s="130"/>
      <c r="K78" s="130"/>
      <c r="L78" s="130"/>
      <c r="M78" s="130"/>
      <c r="N78" s="130"/>
      <c r="O78" s="130"/>
      <c r="P78" s="130"/>
      <c r="Q78" s="130"/>
      <c r="R78" s="130"/>
      <c r="S78" s="130"/>
      <c r="T78" s="130"/>
      <c r="U78" s="130"/>
      <c r="V78" s="15"/>
    </row>
    <row r="79" spans="1:22" ht="15.75" x14ac:dyDescent="0.25">
      <c r="A79" s="130" t="s">
        <v>373</v>
      </c>
      <c r="B79" s="130"/>
      <c r="C79" s="130"/>
      <c r="D79" s="130"/>
      <c r="E79" s="130"/>
      <c r="F79" s="130"/>
      <c r="G79" s="130"/>
      <c r="H79" s="130"/>
      <c r="I79" s="130"/>
      <c r="J79" s="130"/>
      <c r="K79" s="130"/>
      <c r="L79" s="130"/>
      <c r="M79" s="130"/>
      <c r="N79" s="130"/>
      <c r="O79" s="130"/>
      <c r="P79" s="130"/>
      <c r="Q79" s="130"/>
      <c r="R79" s="130"/>
      <c r="S79" s="130"/>
      <c r="T79" s="130"/>
      <c r="U79" s="130"/>
      <c r="V79" s="15"/>
    </row>
    <row r="80" spans="1:22" ht="15.75" x14ac:dyDescent="0.25">
      <c r="A80" s="130" t="s">
        <v>374</v>
      </c>
      <c r="B80" s="130"/>
      <c r="C80" s="130"/>
      <c r="D80" s="130"/>
      <c r="E80" s="130"/>
      <c r="F80" s="130"/>
      <c r="G80" s="130"/>
      <c r="H80" s="130"/>
      <c r="I80" s="130"/>
      <c r="J80" s="130"/>
      <c r="K80" s="130"/>
      <c r="L80" s="130"/>
      <c r="M80" s="130"/>
      <c r="N80" s="130"/>
      <c r="O80" s="130"/>
      <c r="P80" s="130"/>
      <c r="Q80" s="130"/>
      <c r="R80" s="130"/>
      <c r="S80" s="130"/>
      <c r="T80" s="130"/>
      <c r="U80" s="130"/>
      <c r="V80" s="15"/>
    </row>
    <row r="81" spans="1:22" ht="15.75" x14ac:dyDescent="0.25">
      <c r="A81" s="130" t="s">
        <v>375</v>
      </c>
      <c r="B81" s="130"/>
      <c r="C81" s="130"/>
      <c r="D81" s="130"/>
      <c r="E81" s="130"/>
      <c r="F81" s="130"/>
      <c r="G81" s="130"/>
      <c r="H81" s="130"/>
      <c r="I81" s="130"/>
      <c r="J81" s="130"/>
      <c r="K81" s="130"/>
      <c r="L81" s="130"/>
      <c r="M81" s="130"/>
      <c r="N81" s="130"/>
      <c r="O81" s="130"/>
      <c r="P81" s="130"/>
      <c r="Q81" s="130"/>
      <c r="R81" s="130"/>
      <c r="S81" s="130"/>
      <c r="T81" s="130"/>
      <c r="U81" s="130"/>
      <c r="V81" s="15"/>
    </row>
    <row r="82" spans="1:22" ht="15.75" x14ac:dyDescent="0.25">
      <c r="A82" s="130" t="s">
        <v>376</v>
      </c>
      <c r="B82" s="130"/>
      <c r="C82" s="130"/>
      <c r="D82" s="130"/>
      <c r="E82" s="130"/>
      <c r="F82" s="130"/>
      <c r="G82" s="130"/>
      <c r="H82" s="130"/>
      <c r="I82" s="130"/>
      <c r="J82" s="130"/>
      <c r="K82" s="130"/>
      <c r="L82" s="130"/>
      <c r="M82" s="130"/>
      <c r="N82" s="130"/>
      <c r="O82" s="130"/>
      <c r="P82" s="130"/>
      <c r="Q82" s="130"/>
      <c r="R82" s="130"/>
      <c r="S82" s="130"/>
      <c r="T82" s="130"/>
      <c r="U82" s="130"/>
      <c r="V82" s="15"/>
    </row>
    <row r="83" spans="1:22" ht="15.75" x14ac:dyDescent="0.25">
      <c r="A83" s="130" t="s">
        <v>377</v>
      </c>
      <c r="B83" s="130"/>
      <c r="C83" s="130"/>
      <c r="D83" s="130"/>
      <c r="E83" s="130"/>
      <c r="F83" s="130"/>
      <c r="G83" s="130"/>
      <c r="H83" s="130"/>
      <c r="I83" s="130"/>
      <c r="J83" s="130"/>
      <c r="K83" s="130"/>
      <c r="L83" s="130"/>
      <c r="M83" s="130"/>
      <c r="N83" s="130"/>
      <c r="O83" s="130"/>
      <c r="P83" s="130"/>
      <c r="Q83" s="130"/>
      <c r="R83" s="130"/>
      <c r="S83" s="130"/>
      <c r="T83" s="130"/>
      <c r="U83" s="130"/>
      <c r="V83" s="15"/>
    </row>
    <row r="84" spans="1:22" ht="15.75" x14ac:dyDescent="0.25">
      <c r="A84" s="130" t="s">
        <v>378</v>
      </c>
      <c r="B84" s="130"/>
      <c r="C84" s="130"/>
      <c r="D84" s="130"/>
      <c r="E84" s="130"/>
      <c r="F84" s="130"/>
      <c r="G84" s="130"/>
      <c r="H84" s="130"/>
      <c r="I84" s="130"/>
      <c r="J84" s="130"/>
      <c r="K84" s="130"/>
      <c r="L84" s="130"/>
      <c r="M84" s="130"/>
      <c r="N84" s="130"/>
      <c r="O84" s="130"/>
      <c r="P84" s="130"/>
      <c r="Q84" s="130"/>
      <c r="R84" s="130"/>
      <c r="S84" s="130"/>
      <c r="T84" s="130"/>
      <c r="U84" s="130"/>
      <c r="V84" s="15"/>
    </row>
    <row r="85" spans="1:22" ht="15.75" x14ac:dyDescent="0.25">
      <c r="A85" s="130" t="s">
        <v>379</v>
      </c>
      <c r="B85" s="130"/>
      <c r="C85" s="130"/>
      <c r="D85" s="130"/>
      <c r="E85" s="130"/>
      <c r="F85" s="130"/>
      <c r="G85" s="130"/>
      <c r="H85" s="130"/>
      <c r="I85" s="130"/>
      <c r="J85" s="130"/>
      <c r="K85" s="130"/>
      <c r="L85" s="130"/>
      <c r="M85" s="130"/>
      <c r="N85" s="130"/>
      <c r="O85" s="130"/>
      <c r="P85" s="130"/>
      <c r="Q85" s="130"/>
      <c r="R85" s="130"/>
      <c r="S85" s="130"/>
      <c r="T85" s="130"/>
      <c r="U85" s="130"/>
      <c r="V85" s="15"/>
    </row>
    <row r="86" spans="1:22" ht="15.75" x14ac:dyDescent="0.25">
      <c r="A86" s="130" t="s">
        <v>337</v>
      </c>
      <c r="B86" s="130"/>
      <c r="C86" s="130"/>
      <c r="D86" s="130"/>
      <c r="E86" s="130"/>
      <c r="F86" s="130"/>
      <c r="G86" s="130"/>
      <c r="H86" s="130"/>
      <c r="I86" s="130"/>
      <c r="J86" s="130"/>
      <c r="K86" s="130"/>
      <c r="L86" s="130"/>
      <c r="M86" s="130"/>
      <c r="N86" s="130"/>
      <c r="O86" s="130"/>
      <c r="P86" s="130"/>
      <c r="Q86" s="130"/>
      <c r="R86" s="130"/>
      <c r="S86" s="130"/>
      <c r="T86" s="130"/>
      <c r="U86" s="130"/>
      <c r="V86" s="15"/>
    </row>
  </sheetData>
  <mergeCells count="49">
    <mergeCell ref="A5:D5"/>
    <mergeCell ref="E6:N6"/>
    <mergeCell ref="A2:U2"/>
    <mergeCell ref="A3:U3"/>
    <mergeCell ref="A4:U4"/>
    <mergeCell ref="I9:I10"/>
    <mergeCell ref="J9:J10"/>
    <mergeCell ref="K9:K10"/>
    <mergeCell ref="L9:L10"/>
    <mergeCell ref="M9:M10"/>
    <mergeCell ref="N9:N10"/>
    <mergeCell ref="J8:M8"/>
    <mergeCell ref="N8:O8"/>
    <mergeCell ref="P8:S8"/>
    <mergeCell ref="A8:A10"/>
    <mergeCell ref="B9:B10"/>
    <mergeCell ref="B8:D8"/>
    <mergeCell ref="C9:C10"/>
    <mergeCell ref="G9:G10"/>
    <mergeCell ref="D9:D10"/>
    <mergeCell ref="O9:O10"/>
    <mergeCell ref="H9:H10"/>
    <mergeCell ref="H8:I8"/>
    <mergeCell ref="E8:G8"/>
    <mergeCell ref="E9:E10"/>
    <mergeCell ref="F9:F10"/>
    <mergeCell ref="V8:V10"/>
    <mergeCell ref="P9:P10"/>
    <mergeCell ref="Q9:S9"/>
    <mergeCell ref="T8:U8"/>
    <mergeCell ref="T9:T10"/>
    <mergeCell ref="U9:U10"/>
    <mergeCell ref="A70:U70"/>
    <mergeCell ref="A71:U71"/>
    <mergeCell ref="A72:U72"/>
    <mergeCell ref="A73:U73"/>
    <mergeCell ref="A74:U74"/>
    <mergeCell ref="A75:U75"/>
    <mergeCell ref="A76:U76"/>
    <mergeCell ref="A77:U77"/>
    <mergeCell ref="A78:U78"/>
    <mergeCell ref="A79:U79"/>
    <mergeCell ref="A85:U85"/>
    <mergeCell ref="A86:U86"/>
    <mergeCell ref="A80:U80"/>
    <mergeCell ref="A81:U81"/>
    <mergeCell ref="A82:U82"/>
    <mergeCell ref="A83:U83"/>
    <mergeCell ref="A84:U84"/>
  </mergeCells>
  <pageMargins left="0" right="0" top="0" bottom="0" header="0.3" footer="0.3"/>
  <pageSetup paperSize="9" scale="76" fitToHeight="0" orientation="landscape" r:id="rId1"/>
  <ignoredErrors>
    <ignoredError sqref="B55 B43 E55:V5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5"/>
  <sheetViews>
    <sheetView topLeftCell="A4" zoomScaleNormal="100" workbookViewId="0">
      <pane xSplit="2" ySplit="8" topLeftCell="C12" activePane="bottomRight" state="frozen"/>
      <selection activeCell="A4" sqref="A4"/>
      <selection pane="topRight" activeCell="C4" sqref="C4"/>
      <selection pane="bottomLeft" activeCell="A10" sqref="A10"/>
      <selection pane="bottomRight" activeCell="X49" sqref="X49"/>
    </sheetView>
  </sheetViews>
  <sheetFormatPr defaultRowHeight="15" x14ac:dyDescent="0.25"/>
  <cols>
    <col min="1" max="1" width="15.42578125" style="16" customWidth="1"/>
    <col min="2" max="2" width="5.5703125" style="16" customWidth="1"/>
    <col min="3" max="3" width="6.85546875" style="16" customWidth="1"/>
    <col min="4" max="6" width="9.140625" style="16"/>
    <col min="7" max="9" width="5.7109375" style="16" customWidth="1"/>
    <col min="10" max="10" width="6.42578125" style="16" customWidth="1"/>
    <col min="11" max="12" width="6" style="16" customWidth="1"/>
    <col min="13" max="13" width="6.7109375" style="16" customWidth="1"/>
    <col min="14" max="14" width="6.85546875" style="16" customWidth="1"/>
    <col min="15" max="16" width="6.42578125" style="16" customWidth="1"/>
    <col min="17" max="18" width="6.140625" style="16" customWidth="1"/>
    <col min="19" max="19" width="6.28515625" style="16" customWidth="1"/>
    <col min="20" max="20" width="5.7109375" style="16" customWidth="1"/>
    <col min="21" max="21" width="5.42578125" style="16" customWidth="1"/>
    <col min="22" max="22" width="5.7109375" style="16" customWidth="1"/>
    <col min="23" max="23" width="5.85546875" style="16" customWidth="1"/>
    <col min="24" max="24" width="6" style="16" customWidth="1"/>
    <col min="25" max="25" width="5.85546875" style="16" customWidth="1"/>
    <col min="26" max="26" width="6.28515625" style="16" customWidth="1"/>
    <col min="27" max="27" width="6.42578125" style="16" customWidth="1"/>
    <col min="28" max="28" width="7.28515625" style="16" customWidth="1"/>
    <col min="29" max="16384" width="9.140625" style="16"/>
  </cols>
  <sheetData>
    <row r="1" spans="1:28" ht="15.75" x14ac:dyDescent="0.25">
      <c r="B1" s="15"/>
      <c r="C1" s="15"/>
      <c r="D1" s="15"/>
      <c r="E1" s="15"/>
      <c r="F1" s="15"/>
      <c r="G1" s="15"/>
      <c r="H1" s="15"/>
      <c r="I1" s="15"/>
      <c r="J1" s="15"/>
      <c r="K1" s="15"/>
      <c r="L1" s="15"/>
      <c r="M1" s="15"/>
      <c r="N1" s="15"/>
      <c r="O1" s="15"/>
      <c r="P1" s="15"/>
      <c r="Q1" s="15"/>
      <c r="R1" s="15"/>
      <c r="S1" s="15"/>
      <c r="T1" s="15"/>
      <c r="U1" s="15"/>
      <c r="V1" s="15"/>
      <c r="W1" s="15"/>
      <c r="X1" s="15"/>
      <c r="Y1" s="15"/>
      <c r="Z1" s="22" t="s">
        <v>106</v>
      </c>
      <c r="AA1" s="15"/>
    </row>
    <row r="2" spans="1:28" ht="15.75" x14ac:dyDescent="0.25">
      <c r="A2" s="126" t="s">
        <v>277</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row>
    <row r="3" spans="1:28" ht="15.75"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row>
    <row r="4" spans="1:28" ht="27" customHeight="1" x14ac:dyDescent="0.25">
      <c r="A4" s="113" t="s">
        <v>393</v>
      </c>
      <c r="B4" s="114"/>
      <c r="C4" s="114"/>
      <c r="D4" s="114"/>
      <c r="E4" s="100"/>
      <c r="F4" s="100"/>
      <c r="G4" s="100"/>
      <c r="H4" s="100"/>
      <c r="I4" s="100"/>
      <c r="J4" s="100"/>
      <c r="K4" s="100"/>
      <c r="L4" s="100"/>
      <c r="M4" s="100"/>
      <c r="N4" s="100"/>
      <c r="O4" s="100"/>
      <c r="P4" s="100"/>
      <c r="Q4" s="100"/>
      <c r="R4" s="100"/>
      <c r="S4" s="100"/>
      <c r="T4" s="100"/>
      <c r="U4" s="100"/>
      <c r="V4" s="100"/>
      <c r="W4" s="100"/>
      <c r="X4" s="100"/>
      <c r="Y4" s="100"/>
      <c r="Z4" s="100"/>
      <c r="AA4" s="100"/>
    </row>
    <row r="5" spans="1:28" ht="27" customHeight="1" x14ac:dyDescent="0.25">
      <c r="A5" s="100"/>
      <c r="B5" s="100"/>
      <c r="C5" s="100"/>
      <c r="D5" s="100"/>
      <c r="E5" s="100"/>
      <c r="F5" s="100"/>
      <c r="G5" s="100"/>
      <c r="H5" s="100"/>
      <c r="I5" s="126" t="s">
        <v>399</v>
      </c>
      <c r="J5" s="126"/>
      <c r="K5" s="126"/>
      <c r="L5" s="126"/>
      <c r="M5" s="126"/>
      <c r="N5" s="126"/>
      <c r="O5" s="126"/>
      <c r="P5" s="126"/>
      <c r="Q5" s="100"/>
      <c r="R5" s="100"/>
      <c r="S5" s="100"/>
      <c r="T5" s="100"/>
      <c r="U5" s="100"/>
      <c r="V5" s="100"/>
      <c r="W5" s="100"/>
      <c r="X5" s="100"/>
      <c r="Y5" s="100"/>
      <c r="Z5" s="100"/>
      <c r="AA5" s="100"/>
    </row>
    <row r="6" spans="1:28" s="29" customFormat="1" ht="15.75" x14ac:dyDescent="0.25">
      <c r="A6" s="127" t="str">
        <f>'1.TCD'!A6:AD6</f>
        <v>(Kèm theo Báo cáo số:                    /BC-TT ngày                 /      / 2025 của UBND huyện)</v>
      </c>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8" s="18" customFormat="1" ht="22.5" customHeight="1" x14ac:dyDescent="0.2">
      <c r="A7" s="128" t="s">
        <v>2</v>
      </c>
      <c r="B7" s="128" t="s">
        <v>107</v>
      </c>
      <c r="C7" s="128"/>
      <c r="D7" s="128"/>
      <c r="E7" s="128" t="s">
        <v>108</v>
      </c>
      <c r="F7" s="128" t="s">
        <v>109</v>
      </c>
      <c r="G7" s="128"/>
      <c r="H7" s="128"/>
      <c r="I7" s="128"/>
      <c r="J7" s="128"/>
      <c r="K7" s="128"/>
      <c r="L7" s="128"/>
      <c r="M7" s="128"/>
      <c r="N7" s="128"/>
      <c r="O7" s="128"/>
      <c r="P7" s="128"/>
      <c r="Q7" s="128"/>
      <c r="R7" s="128"/>
      <c r="S7" s="128"/>
      <c r="T7" s="128"/>
      <c r="U7" s="128" t="s">
        <v>110</v>
      </c>
      <c r="V7" s="128"/>
      <c r="W7" s="128"/>
      <c r="X7" s="128"/>
      <c r="Y7" s="128"/>
      <c r="Z7" s="128"/>
      <c r="AA7" s="128"/>
      <c r="AB7" s="96"/>
    </row>
    <row r="8" spans="1:28" s="18" customFormat="1" ht="30" customHeight="1" x14ac:dyDescent="0.2">
      <c r="A8" s="128"/>
      <c r="B8" s="128" t="s">
        <v>58</v>
      </c>
      <c r="C8" s="128" t="s">
        <v>44</v>
      </c>
      <c r="D8" s="128" t="s">
        <v>45</v>
      </c>
      <c r="E8" s="128"/>
      <c r="F8" s="128" t="s">
        <v>52</v>
      </c>
      <c r="G8" s="128"/>
      <c r="H8" s="128" t="s">
        <v>313</v>
      </c>
      <c r="I8" s="128"/>
      <c r="J8" s="128" t="s">
        <v>112</v>
      </c>
      <c r="K8" s="128"/>
      <c r="L8" s="128"/>
      <c r="M8" s="128"/>
      <c r="N8" s="128"/>
      <c r="O8" s="128"/>
      <c r="P8" s="128" t="s">
        <v>113</v>
      </c>
      <c r="Q8" s="128"/>
      <c r="R8" s="128" t="s">
        <v>114</v>
      </c>
      <c r="S8" s="128"/>
      <c r="T8" s="128"/>
      <c r="U8" s="128" t="s">
        <v>115</v>
      </c>
      <c r="V8" s="128"/>
      <c r="W8" s="128"/>
      <c r="X8" s="128" t="s">
        <v>116</v>
      </c>
      <c r="Y8" s="128"/>
      <c r="Z8" s="128" t="s">
        <v>117</v>
      </c>
      <c r="AA8" s="128"/>
      <c r="AB8" s="96"/>
    </row>
    <row r="9" spans="1:28" s="18" customFormat="1" ht="36.75" customHeight="1" x14ac:dyDescent="0.2">
      <c r="A9" s="128"/>
      <c r="B9" s="128"/>
      <c r="C9" s="128"/>
      <c r="D9" s="128"/>
      <c r="E9" s="128"/>
      <c r="F9" s="128" t="s">
        <v>118</v>
      </c>
      <c r="G9" s="128" t="s">
        <v>119</v>
      </c>
      <c r="H9" s="128" t="s">
        <v>120</v>
      </c>
      <c r="I9" s="128" t="s">
        <v>281</v>
      </c>
      <c r="J9" s="128" t="s">
        <v>121</v>
      </c>
      <c r="K9" s="128"/>
      <c r="L9" s="128" t="s">
        <v>122</v>
      </c>
      <c r="M9" s="128"/>
      <c r="N9" s="128" t="s">
        <v>123</v>
      </c>
      <c r="O9" s="128" t="s">
        <v>124</v>
      </c>
      <c r="P9" s="128" t="s">
        <v>125</v>
      </c>
      <c r="Q9" s="128" t="s">
        <v>126</v>
      </c>
      <c r="R9" s="128" t="s">
        <v>127</v>
      </c>
      <c r="S9" s="128" t="s">
        <v>128</v>
      </c>
      <c r="T9" s="128" t="s">
        <v>126</v>
      </c>
      <c r="U9" s="128" t="s">
        <v>129</v>
      </c>
      <c r="V9" s="128" t="s">
        <v>130</v>
      </c>
      <c r="W9" s="128" t="s">
        <v>131</v>
      </c>
      <c r="X9" s="128" t="s">
        <v>132</v>
      </c>
      <c r="Y9" s="128" t="s">
        <v>133</v>
      </c>
      <c r="Z9" s="128" t="s">
        <v>134</v>
      </c>
      <c r="AA9" s="128" t="s">
        <v>135</v>
      </c>
      <c r="AB9" s="128" t="s">
        <v>285</v>
      </c>
    </row>
    <row r="10" spans="1:28" s="18" customFormat="1" ht="62.25" customHeight="1" x14ac:dyDescent="0.2">
      <c r="A10" s="128"/>
      <c r="B10" s="128"/>
      <c r="C10" s="128"/>
      <c r="D10" s="128"/>
      <c r="E10" s="128"/>
      <c r="F10" s="128"/>
      <c r="G10" s="128"/>
      <c r="H10" s="128"/>
      <c r="I10" s="128"/>
      <c r="J10" s="50" t="s">
        <v>120</v>
      </c>
      <c r="K10" s="50" t="s">
        <v>281</v>
      </c>
      <c r="L10" s="50" t="s">
        <v>120</v>
      </c>
      <c r="M10" s="50" t="s">
        <v>281</v>
      </c>
      <c r="N10" s="128"/>
      <c r="O10" s="128"/>
      <c r="P10" s="128"/>
      <c r="Q10" s="128"/>
      <c r="R10" s="128"/>
      <c r="S10" s="128"/>
      <c r="T10" s="128"/>
      <c r="U10" s="128"/>
      <c r="V10" s="128"/>
      <c r="W10" s="128"/>
      <c r="X10" s="128"/>
      <c r="Y10" s="128"/>
      <c r="Z10" s="128"/>
      <c r="AA10" s="128"/>
      <c r="AB10" s="128"/>
    </row>
    <row r="11" spans="1:28" s="33" customFormat="1" ht="25.5" x14ac:dyDescent="0.2">
      <c r="A11" s="19" t="s">
        <v>18</v>
      </c>
      <c r="B11" s="19" t="s">
        <v>136</v>
      </c>
      <c r="C11" s="19">
        <v>2</v>
      </c>
      <c r="D11" s="19">
        <v>3</v>
      </c>
      <c r="E11" s="19">
        <v>4</v>
      </c>
      <c r="F11" s="19" t="s">
        <v>137</v>
      </c>
      <c r="G11" s="19">
        <v>6</v>
      </c>
      <c r="H11" s="19">
        <v>7</v>
      </c>
      <c r="I11" s="19">
        <v>8</v>
      </c>
      <c r="J11" s="19">
        <v>9</v>
      </c>
      <c r="K11" s="19">
        <v>10</v>
      </c>
      <c r="L11" s="19">
        <v>11</v>
      </c>
      <c r="M11" s="19">
        <v>12</v>
      </c>
      <c r="N11" s="19">
        <v>13</v>
      </c>
      <c r="O11" s="19">
        <v>14</v>
      </c>
      <c r="P11" s="19">
        <v>15</v>
      </c>
      <c r="Q11" s="19">
        <v>16</v>
      </c>
      <c r="R11" s="19">
        <v>17</v>
      </c>
      <c r="S11" s="19">
        <v>18</v>
      </c>
      <c r="T11" s="19">
        <v>19</v>
      </c>
      <c r="U11" s="19">
        <v>20</v>
      </c>
      <c r="V11" s="19">
        <v>21</v>
      </c>
      <c r="W11" s="19">
        <v>22</v>
      </c>
      <c r="X11" s="19">
        <v>23</v>
      </c>
      <c r="Y11" s="19">
        <v>24</v>
      </c>
      <c r="Z11" s="19">
        <v>25</v>
      </c>
      <c r="AA11" s="19">
        <v>26</v>
      </c>
      <c r="AB11" s="48"/>
    </row>
    <row r="12" spans="1:28" s="71" customFormat="1" ht="19.5" customHeight="1" x14ac:dyDescent="0.2">
      <c r="A12" s="56" t="s">
        <v>288</v>
      </c>
      <c r="B12" s="54">
        <f>SUM(B13:B23)</f>
        <v>0</v>
      </c>
      <c r="C12" s="54">
        <f t="shared" ref="C12:AB12" si="0">SUM(C13:C23)</f>
        <v>0</v>
      </c>
      <c r="D12" s="54">
        <f t="shared" si="0"/>
        <v>0</v>
      </c>
      <c r="E12" s="54">
        <f t="shared" si="0"/>
        <v>0</v>
      </c>
      <c r="F12" s="54">
        <f t="shared" si="0"/>
        <v>0</v>
      </c>
      <c r="G12" s="54">
        <f t="shared" si="0"/>
        <v>0</v>
      </c>
      <c r="H12" s="54">
        <f t="shared" si="0"/>
        <v>0</v>
      </c>
      <c r="I12" s="54">
        <f t="shared" si="0"/>
        <v>0</v>
      </c>
      <c r="J12" s="54">
        <f t="shared" si="0"/>
        <v>0</v>
      </c>
      <c r="K12" s="54">
        <f t="shared" si="0"/>
        <v>0</v>
      </c>
      <c r="L12" s="54">
        <f t="shared" si="0"/>
        <v>0</v>
      </c>
      <c r="M12" s="54">
        <f t="shared" si="0"/>
        <v>0</v>
      </c>
      <c r="N12" s="54">
        <f t="shared" si="0"/>
        <v>0</v>
      </c>
      <c r="O12" s="54">
        <f t="shared" si="0"/>
        <v>0</v>
      </c>
      <c r="P12" s="54">
        <f t="shared" si="0"/>
        <v>0</v>
      </c>
      <c r="Q12" s="54">
        <f t="shared" si="0"/>
        <v>0</v>
      </c>
      <c r="R12" s="54">
        <f t="shared" si="0"/>
        <v>0</v>
      </c>
      <c r="S12" s="54">
        <f t="shared" si="0"/>
        <v>0</v>
      </c>
      <c r="T12" s="54">
        <f t="shared" si="0"/>
        <v>0</v>
      </c>
      <c r="U12" s="54">
        <f t="shared" si="0"/>
        <v>0</v>
      </c>
      <c r="V12" s="54">
        <f t="shared" si="0"/>
        <v>0</v>
      </c>
      <c r="W12" s="54">
        <f t="shared" si="0"/>
        <v>0</v>
      </c>
      <c r="X12" s="54">
        <f t="shared" si="0"/>
        <v>0</v>
      </c>
      <c r="Y12" s="54">
        <f t="shared" si="0"/>
        <v>0</v>
      </c>
      <c r="Z12" s="54">
        <f t="shared" si="0"/>
        <v>0</v>
      </c>
      <c r="AA12" s="54">
        <f t="shared" si="0"/>
        <v>0</v>
      </c>
      <c r="AB12" s="54">
        <f t="shared" si="0"/>
        <v>0</v>
      </c>
    </row>
    <row r="13" spans="1:28" s="60" customFormat="1" ht="18" hidden="1" customHeight="1" x14ac:dyDescent="0.2">
      <c r="A13" s="58"/>
      <c r="B13" s="20">
        <f>SUM(C13:D13)</f>
        <v>0</v>
      </c>
      <c r="C13" s="13"/>
      <c r="D13" s="13"/>
      <c r="E13" s="13">
        <f>B13</f>
        <v>0</v>
      </c>
      <c r="F13" s="20">
        <f>SUM(U13:Y13)</f>
        <v>0</v>
      </c>
      <c r="G13" s="13"/>
      <c r="H13" s="13"/>
      <c r="I13" s="13"/>
      <c r="J13" s="13"/>
      <c r="K13" s="13"/>
      <c r="L13" s="13"/>
      <c r="M13" s="13"/>
      <c r="N13" s="13"/>
      <c r="O13" s="13"/>
      <c r="P13" s="13"/>
      <c r="Q13" s="13"/>
      <c r="R13" s="13"/>
      <c r="S13" s="13"/>
      <c r="T13" s="13"/>
      <c r="U13" s="13"/>
      <c r="V13" s="13"/>
      <c r="W13" s="13"/>
      <c r="X13" s="13"/>
      <c r="Y13" s="13"/>
      <c r="Z13" s="13"/>
      <c r="AA13" s="13"/>
      <c r="AB13" s="97">
        <f>B13-F13-G13</f>
        <v>0</v>
      </c>
    </row>
    <row r="14" spans="1:28" s="72" customFormat="1" ht="18" hidden="1" customHeight="1" x14ac:dyDescent="0.2">
      <c r="A14" s="67"/>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73"/>
    </row>
    <row r="15" spans="1:28" s="72" customFormat="1" ht="18" hidden="1" customHeight="1" x14ac:dyDescent="0.2">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73"/>
    </row>
    <row r="16" spans="1:28" s="72" customFormat="1" ht="18" hidden="1" customHeight="1" x14ac:dyDescent="0.2">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73"/>
    </row>
    <row r="17" spans="1:28" s="72" customFormat="1" ht="18" hidden="1" customHeight="1" x14ac:dyDescent="0.2">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73"/>
    </row>
    <row r="18" spans="1:28" s="72" customFormat="1" ht="18" hidden="1" customHeight="1" x14ac:dyDescent="0.2">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73"/>
    </row>
    <row r="19" spans="1:28" s="72" customFormat="1" ht="18" hidden="1" customHeight="1" x14ac:dyDescent="0.2">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73"/>
    </row>
    <row r="20" spans="1:28" s="72" customFormat="1" ht="18" hidden="1" customHeight="1" x14ac:dyDescent="0.2">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73"/>
    </row>
    <row r="21" spans="1:28" s="72" customFormat="1" ht="18" hidden="1" customHeight="1" x14ac:dyDescent="0.2">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73"/>
    </row>
    <row r="22" spans="1:28" s="72" customFormat="1" ht="18" hidden="1" customHeight="1" x14ac:dyDescent="0.2">
      <c r="A22" s="67"/>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73"/>
    </row>
    <row r="23" spans="1:28" s="72" customFormat="1" ht="18" hidden="1" customHeight="1" x14ac:dyDescent="0.2">
      <c r="A23" s="6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73"/>
    </row>
    <row r="24" spans="1:28" s="71" customFormat="1" ht="18" hidden="1" customHeight="1" x14ac:dyDescent="0.2">
      <c r="A24" s="69" t="s">
        <v>244</v>
      </c>
      <c r="B24" s="54">
        <f>SUM(B25:B42)</f>
        <v>0</v>
      </c>
      <c r="C24" s="54">
        <f t="shared" ref="C24:AB24" si="1">SUM(C25:C42)</f>
        <v>0</v>
      </c>
      <c r="D24" s="54">
        <f t="shared" si="1"/>
        <v>0</v>
      </c>
      <c r="E24" s="54">
        <f t="shared" si="1"/>
        <v>0</v>
      </c>
      <c r="F24" s="54">
        <f t="shared" si="1"/>
        <v>0</v>
      </c>
      <c r="G24" s="54">
        <f t="shared" si="1"/>
        <v>0</v>
      </c>
      <c r="H24" s="54">
        <f t="shared" si="1"/>
        <v>0</v>
      </c>
      <c r="I24" s="54">
        <f t="shared" si="1"/>
        <v>0</v>
      </c>
      <c r="J24" s="54">
        <f t="shared" si="1"/>
        <v>0</v>
      </c>
      <c r="K24" s="54">
        <f t="shared" si="1"/>
        <v>0</v>
      </c>
      <c r="L24" s="54">
        <f t="shared" si="1"/>
        <v>0</v>
      </c>
      <c r="M24" s="54">
        <f t="shared" si="1"/>
        <v>0</v>
      </c>
      <c r="N24" s="54">
        <f t="shared" si="1"/>
        <v>0</v>
      </c>
      <c r="O24" s="54">
        <f t="shared" si="1"/>
        <v>0</v>
      </c>
      <c r="P24" s="54">
        <f t="shared" si="1"/>
        <v>0</v>
      </c>
      <c r="Q24" s="54">
        <f t="shared" si="1"/>
        <v>0</v>
      </c>
      <c r="R24" s="54">
        <f t="shared" si="1"/>
        <v>0</v>
      </c>
      <c r="S24" s="54">
        <f t="shared" si="1"/>
        <v>0</v>
      </c>
      <c r="T24" s="54">
        <f t="shared" si="1"/>
        <v>0</v>
      </c>
      <c r="U24" s="54">
        <f t="shared" si="1"/>
        <v>0</v>
      </c>
      <c r="V24" s="54">
        <f t="shared" si="1"/>
        <v>0</v>
      </c>
      <c r="W24" s="54">
        <f t="shared" si="1"/>
        <v>0</v>
      </c>
      <c r="X24" s="54">
        <f t="shared" si="1"/>
        <v>0</v>
      </c>
      <c r="Y24" s="54">
        <f t="shared" si="1"/>
        <v>0</v>
      </c>
      <c r="Z24" s="54">
        <f t="shared" si="1"/>
        <v>0</v>
      </c>
      <c r="AA24" s="54">
        <f t="shared" si="1"/>
        <v>0</v>
      </c>
      <c r="AB24" s="54">
        <f t="shared" si="1"/>
        <v>0</v>
      </c>
    </row>
    <row r="25" spans="1:28" s="72" customFormat="1" ht="18" hidden="1" customHeight="1" x14ac:dyDescent="0.2">
      <c r="A25" s="67" t="s">
        <v>245</v>
      </c>
      <c r="B25" s="20">
        <f t="shared" ref="B25:B42" si="2">SUM(C25:D25)</f>
        <v>0</v>
      </c>
      <c r="C25" s="13"/>
      <c r="D25" s="13"/>
      <c r="E25" s="13">
        <f t="shared" ref="E25:E42" si="3">B25</f>
        <v>0</v>
      </c>
      <c r="F25" s="20">
        <f t="shared" ref="F25:F42" si="4">SUM(U25:Y25)</f>
        <v>0</v>
      </c>
      <c r="G25" s="13"/>
      <c r="H25" s="13"/>
      <c r="I25" s="13"/>
      <c r="J25" s="13"/>
      <c r="K25" s="13"/>
      <c r="L25" s="13"/>
      <c r="M25" s="13"/>
      <c r="N25" s="13"/>
      <c r="O25" s="13"/>
      <c r="P25" s="13"/>
      <c r="Q25" s="13"/>
      <c r="R25" s="13"/>
      <c r="S25" s="13"/>
      <c r="T25" s="13"/>
      <c r="U25" s="13"/>
      <c r="V25" s="13"/>
      <c r="W25" s="13"/>
      <c r="X25" s="13"/>
      <c r="Y25" s="13"/>
      <c r="Z25" s="13"/>
      <c r="AA25" s="13"/>
      <c r="AB25" s="97">
        <f t="shared" ref="AB25:AB42" si="5">B25-F25-G25</f>
        <v>0</v>
      </c>
    </row>
    <row r="26" spans="1:28" s="72" customFormat="1" ht="18" hidden="1" customHeight="1" x14ac:dyDescent="0.2">
      <c r="A26" s="67" t="s">
        <v>246</v>
      </c>
      <c r="B26" s="20">
        <f t="shared" si="2"/>
        <v>0</v>
      </c>
      <c r="C26" s="13"/>
      <c r="D26" s="13"/>
      <c r="E26" s="13">
        <f t="shared" si="3"/>
        <v>0</v>
      </c>
      <c r="F26" s="20">
        <f t="shared" si="4"/>
        <v>0</v>
      </c>
      <c r="G26" s="13"/>
      <c r="H26" s="13"/>
      <c r="I26" s="13"/>
      <c r="J26" s="13"/>
      <c r="K26" s="13"/>
      <c r="L26" s="13"/>
      <c r="M26" s="13"/>
      <c r="N26" s="13"/>
      <c r="O26" s="13"/>
      <c r="P26" s="13"/>
      <c r="Q26" s="13"/>
      <c r="R26" s="13"/>
      <c r="S26" s="13"/>
      <c r="T26" s="13"/>
      <c r="U26" s="13"/>
      <c r="V26" s="13"/>
      <c r="W26" s="13"/>
      <c r="X26" s="13"/>
      <c r="Y26" s="13"/>
      <c r="Z26" s="13"/>
      <c r="AA26" s="13"/>
      <c r="AB26" s="97">
        <f t="shared" si="5"/>
        <v>0</v>
      </c>
    </row>
    <row r="27" spans="1:28" s="72" customFormat="1" ht="18" hidden="1" customHeight="1" x14ac:dyDescent="0.2">
      <c r="A27" s="67" t="s">
        <v>247</v>
      </c>
      <c r="B27" s="20">
        <f t="shared" si="2"/>
        <v>0</v>
      </c>
      <c r="C27" s="13"/>
      <c r="D27" s="13"/>
      <c r="E27" s="13">
        <f t="shared" si="3"/>
        <v>0</v>
      </c>
      <c r="F27" s="20">
        <f t="shared" si="4"/>
        <v>0</v>
      </c>
      <c r="G27" s="13"/>
      <c r="H27" s="13"/>
      <c r="I27" s="13"/>
      <c r="J27" s="13"/>
      <c r="K27" s="13"/>
      <c r="L27" s="13"/>
      <c r="M27" s="13"/>
      <c r="N27" s="13"/>
      <c r="O27" s="13"/>
      <c r="P27" s="13"/>
      <c r="Q27" s="13"/>
      <c r="R27" s="13"/>
      <c r="S27" s="13"/>
      <c r="T27" s="13"/>
      <c r="U27" s="13"/>
      <c r="V27" s="13"/>
      <c r="W27" s="13"/>
      <c r="X27" s="13"/>
      <c r="Y27" s="13"/>
      <c r="Z27" s="13"/>
      <c r="AA27" s="13"/>
      <c r="AB27" s="97">
        <f t="shared" si="5"/>
        <v>0</v>
      </c>
    </row>
    <row r="28" spans="1:28" s="72" customFormat="1" ht="18" hidden="1" customHeight="1" x14ac:dyDescent="0.2">
      <c r="A28" s="67" t="s">
        <v>248</v>
      </c>
      <c r="B28" s="20">
        <f t="shared" si="2"/>
        <v>0</v>
      </c>
      <c r="C28" s="13"/>
      <c r="D28" s="13"/>
      <c r="E28" s="13">
        <f t="shared" si="3"/>
        <v>0</v>
      </c>
      <c r="F28" s="20">
        <f t="shared" si="4"/>
        <v>0</v>
      </c>
      <c r="G28" s="13"/>
      <c r="H28" s="13"/>
      <c r="I28" s="13"/>
      <c r="J28" s="13"/>
      <c r="K28" s="13"/>
      <c r="L28" s="13"/>
      <c r="M28" s="13"/>
      <c r="N28" s="13"/>
      <c r="O28" s="13"/>
      <c r="P28" s="13"/>
      <c r="Q28" s="13"/>
      <c r="R28" s="13"/>
      <c r="S28" s="13"/>
      <c r="T28" s="13"/>
      <c r="U28" s="13"/>
      <c r="V28" s="13"/>
      <c r="W28" s="13"/>
      <c r="X28" s="13"/>
      <c r="Y28" s="13"/>
      <c r="Z28" s="13"/>
      <c r="AA28" s="13"/>
      <c r="AB28" s="97">
        <f t="shared" si="5"/>
        <v>0</v>
      </c>
    </row>
    <row r="29" spans="1:28" s="72" customFormat="1" ht="18" hidden="1" customHeight="1" x14ac:dyDescent="0.2">
      <c r="A29" s="67" t="s">
        <v>249</v>
      </c>
      <c r="B29" s="20">
        <f t="shared" si="2"/>
        <v>0</v>
      </c>
      <c r="C29" s="13"/>
      <c r="D29" s="13"/>
      <c r="E29" s="13">
        <f t="shared" si="3"/>
        <v>0</v>
      </c>
      <c r="F29" s="20">
        <f t="shared" si="4"/>
        <v>0</v>
      </c>
      <c r="G29" s="13"/>
      <c r="H29" s="13"/>
      <c r="I29" s="13"/>
      <c r="J29" s="13"/>
      <c r="K29" s="13"/>
      <c r="L29" s="13"/>
      <c r="M29" s="13"/>
      <c r="N29" s="13"/>
      <c r="O29" s="13"/>
      <c r="P29" s="13"/>
      <c r="Q29" s="13"/>
      <c r="R29" s="13"/>
      <c r="S29" s="13"/>
      <c r="T29" s="13"/>
      <c r="U29" s="13"/>
      <c r="V29" s="13"/>
      <c r="W29" s="13"/>
      <c r="X29" s="13"/>
      <c r="Y29" s="13"/>
      <c r="Z29" s="13"/>
      <c r="AA29" s="13"/>
      <c r="AB29" s="97">
        <f t="shared" si="5"/>
        <v>0</v>
      </c>
    </row>
    <row r="30" spans="1:28" s="72" customFormat="1" ht="18" hidden="1" customHeight="1" x14ac:dyDescent="0.2">
      <c r="A30" s="67" t="s">
        <v>250</v>
      </c>
      <c r="B30" s="20">
        <f t="shared" si="2"/>
        <v>0</v>
      </c>
      <c r="C30" s="13"/>
      <c r="D30" s="13"/>
      <c r="E30" s="13">
        <f t="shared" si="3"/>
        <v>0</v>
      </c>
      <c r="F30" s="20">
        <f t="shared" si="4"/>
        <v>0</v>
      </c>
      <c r="G30" s="13"/>
      <c r="H30" s="13"/>
      <c r="I30" s="13"/>
      <c r="J30" s="13"/>
      <c r="K30" s="13"/>
      <c r="L30" s="13"/>
      <c r="M30" s="13"/>
      <c r="N30" s="13"/>
      <c r="O30" s="13"/>
      <c r="P30" s="13"/>
      <c r="Q30" s="13"/>
      <c r="R30" s="13"/>
      <c r="S30" s="13"/>
      <c r="T30" s="13"/>
      <c r="U30" s="13"/>
      <c r="V30" s="13"/>
      <c r="W30" s="13"/>
      <c r="X30" s="13"/>
      <c r="Y30" s="13"/>
      <c r="Z30" s="13"/>
      <c r="AA30" s="13"/>
      <c r="AB30" s="97">
        <f t="shared" si="5"/>
        <v>0</v>
      </c>
    </row>
    <row r="31" spans="1:28" s="72" customFormat="1" ht="18" hidden="1" customHeight="1" x14ac:dyDescent="0.2">
      <c r="A31" s="67" t="s">
        <v>251</v>
      </c>
      <c r="B31" s="20">
        <f t="shared" si="2"/>
        <v>0</v>
      </c>
      <c r="C31" s="13"/>
      <c r="D31" s="13"/>
      <c r="E31" s="13">
        <f t="shared" si="3"/>
        <v>0</v>
      </c>
      <c r="F31" s="20">
        <f t="shared" si="4"/>
        <v>0</v>
      </c>
      <c r="G31" s="13"/>
      <c r="H31" s="13"/>
      <c r="I31" s="13"/>
      <c r="J31" s="13"/>
      <c r="K31" s="13"/>
      <c r="L31" s="13"/>
      <c r="M31" s="13"/>
      <c r="N31" s="13"/>
      <c r="O31" s="13"/>
      <c r="P31" s="13"/>
      <c r="Q31" s="13"/>
      <c r="R31" s="13"/>
      <c r="S31" s="13"/>
      <c r="T31" s="13"/>
      <c r="U31" s="13"/>
      <c r="V31" s="13"/>
      <c r="W31" s="13"/>
      <c r="X31" s="13"/>
      <c r="Y31" s="13"/>
      <c r="Z31" s="13"/>
      <c r="AA31" s="13"/>
      <c r="AB31" s="97">
        <f t="shared" si="5"/>
        <v>0</v>
      </c>
    </row>
    <row r="32" spans="1:28" s="72" customFormat="1" ht="18" hidden="1" customHeight="1" x14ac:dyDescent="0.2">
      <c r="A32" s="67" t="s">
        <v>252</v>
      </c>
      <c r="B32" s="20">
        <f t="shared" si="2"/>
        <v>0</v>
      </c>
      <c r="C32" s="13"/>
      <c r="D32" s="13"/>
      <c r="E32" s="13">
        <f t="shared" si="3"/>
        <v>0</v>
      </c>
      <c r="F32" s="20">
        <f t="shared" si="4"/>
        <v>0</v>
      </c>
      <c r="G32" s="13"/>
      <c r="H32" s="13"/>
      <c r="I32" s="13"/>
      <c r="J32" s="13"/>
      <c r="K32" s="13"/>
      <c r="L32" s="13"/>
      <c r="M32" s="13"/>
      <c r="N32" s="13"/>
      <c r="O32" s="13"/>
      <c r="P32" s="13"/>
      <c r="Q32" s="13"/>
      <c r="R32" s="13"/>
      <c r="S32" s="13"/>
      <c r="T32" s="13"/>
      <c r="U32" s="13"/>
      <c r="V32" s="13"/>
      <c r="W32" s="13"/>
      <c r="X32" s="13"/>
      <c r="Y32" s="13"/>
      <c r="Z32" s="13"/>
      <c r="AA32" s="13"/>
      <c r="AB32" s="97">
        <f t="shared" si="5"/>
        <v>0</v>
      </c>
    </row>
    <row r="33" spans="1:28" s="72" customFormat="1" ht="18" hidden="1" customHeight="1" x14ac:dyDescent="0.2">
      <c r="A33" s="67" t="s">
        <v>253</v>
      </c>
      <c r="B33" s="20">
        <f t="shared" si="2"/>
        <v>0</v>
      </c>
      <c r="C33" s="13"/>
      <c r="D33" s="13"/>
      <c r="E33" s="13">
        <f t="shared" si="3"/>
        <v>0</v>
      </c>
      <c r="F33" s="20">
        <f t="shared" si="4"/>
        <v>0</v>
      </c>
      <c r="G33" s="13"/>
      <c r="H33" s="13"/>
      <c r="I33" s="13"/>
      <c r="J33" s="13"/>
      <c r="K33" s="13"/>
      <c r="L33" s="13"/>
      <c r="M33" s="13"/>
      <c r="N33" s="13"/>
      <c r="O33" s="13"/>
      <c r="P33" s="13"/>
      <c r="Q33" s="13"/>
      <c r="R33" s="13"/>
      <c r="S33" s="13"/>
      <c r="T33" s="13"/>
      <c r="U33" s="13"/>
      <c r="V33" s="13"/>
      <c r="W33" s="13"/>
      <c r="X33" s="13"/>
      <c r="Y33" s="13"/>
      <c r="Z33" s="13"/>
      <c r="AA33" s="13"/>
      <c r="AB33" s="97">
        <f t="shared" si="5"/>
        <v>0</v>
      </c>
    </row>
    <row r="34" spans="1:28" s="72" customFormat="1" ht="18" hidden="1" customHeight="1" x14ac:dyDescent="0.2">
      <c r="A34" s="67" t="s">
        <v>254</v>
      </c>
      <c r="B34" s="20">
        <f t="shared" si="2"/>
        <v>0</v>
      </c>
      <c r="C34" s="13"/>
      <c r="D34" s="13"/>
      <c r="E34" s="13">
        <f t="shared" si="3"/>
        <v>0</v>
      </c>
      <c r="F34" s="20">
        <f t="shared" si="4"/>
        <v>0</v>
      </c>
      <c r="G34" s="13"/>
      <c r="H34" s="13"/>
      <c r="I34" s="13"/>
      <c r="J34" s="13"/>
      <c r="K34" s="13"/>
      <c r="L34" s="13"/>
      <c r="M34" s="13"/>
      <c r="N34" s="13"/>
      <c r="O34" s="13"/>
      <c r="P34" s="13"/>
      <c r="Q34" s="13"/>
      <c r="R34" s="13"/>
      <c r="S34" s="13"/>
      <c r="T34" s="13"/>
      <c r="U34" s="13"/>
      <c r="V34" s="13"/>
      <c r="W34" s="13"/>
      <c r="X34" s="13"/>
      <c r="Y34" s="13"/>
      <c r="Z34" s="13"/>
      <c r="AA34" s="13"/>
      <c r="AB34" s="97">
        <f t="shared" si="5"/>
        <v>0</v>
      </c>
    </row>
    <row r="35" spans="1:28" s="72" customFormat="1" ht="18" hidden="1" customHeight="1" x14ac:dyDescent="0.2">
      <c r="A35" s="67" t="s">
        <v>255</v>
      </c>
      <c r="B35" s="20">
        <f t="shared" si="2"/>
        <v>0</v>
      </c>
      <c r="C35" s="13"/>
      <c r="D35" s="13"/>
      <c r="E35" s="13">
        <f t="shared" si="3"/>
        <v>0</v>
      </c>
      <c r="F35" s="20">
        <f t="shared" si="4"/>
        <v>0</v>
      </c>
      <c r="G35" s="13"/>
      <c r="H35" s="13"/>
      <c r="I35" s="13"/>
      <c r="J35" s="13"/>
      <c r="K35" s="13"/>
      <c r="L35" s="13"/>
      <c r="M35" s="13"/>
      <c r="N35" s="13"/>
      <c r="O35" s="13"/>
      <c r="P35" s="13"/>
      <c r="Q35" s="13"/>
      <c r="R35" s="13"/>
      <c r="S35" s="13"/>
      <c r="T35" s="13"/>
      <c r="U35" s="13"/>
      <c r="V35" s="13"/>
      <c r="W35" s="13"/>
      <c r="X35" s="13"/>
      <c r="Y35" s="13"/>
      <c r="Z35" s="13"/>
      <c r="AA35" s="13"/>
      <c r="AB35" s="97">
        <f t="shared" si="5"/>
        <v>0</v>
      </c>
    </row>
    <row r="36" spans="1:28" s="72" customFormat="1" ht="18" hidden="1" customHeight="1" x14ac:dyDescent="0.2">
      <c r="A36" s="67" t="s">
        <v>256</v>
      </c>
      <c r="B36" s="20">
        <f t="shared" si="2"/>
        <v>0</v>
      </c>
      <c r="C36" s="13"/>
      <c r="D36" s="13"/>
      <c r="E36" s="13">
        <f t="shared" si="3"/>
        <v>0</v>
      </c>
      <c r="F36" s="20">
        <f t="shared" si="4"/>
        <v>0</v>
      </c>
      <c r="G36" s="13"/>
      <c r="H36" s="13"/>
      <c r="I36" s="13"/>
      <c r="J36" s="13"/>
      <c r="K36" s="13"/>
      <c r="L36" s="13"/>
      <c r="M36" s="13"/>
      <c r="N36" s="13"/>
      <c r="O36" s="13"/>
      <c r="P36" s="13"/>
      <c r="Q36" s="13"/>
      <c r="R36" s="13"/>
      <c r="S36" s="13"/>
      <c r="T36" s="13"/>
      <c r="U36" s="13"/>
      <c r="V36" s="13"/>
      <c r="W36" s="13"/>
      <c r="X36" s="13"/>
      <c r="Y36" s="13"/>
      <c r="Z36" s="13"/>
      <c r="AA36" s="13"/>
      <c r="AB36" s="97">
        <f t="shared" si="5"/>
        <v>0</v>
      </c>
    </row>
    <row r="37" spans="1:28" s="72" customFormat="1" ht="18" hidden="1" customHeight="1" x14ac:dyDescent="0.2">
      <c r="A37" s="67" t="s">
        <v>257</v>
      </c>
      <c r="B37" s="20">
        <f t="shared" si="2"/>
        <v>0</v>
      </c>
      <c r="C37" s="13"/>
      <c r="D37" s="13"/>
      <c r="E37" s="13">
        <f t="shared" si="3"/>
        <v>0</v>
      </c>
      <c r="F37" s="20">
        <f t="shared" si="4"/>
        <v>0</v>
      </c>
      <c r="G37" s="13"/>
      <c r="H37" s="13"/>
      <c r="I37" s="13"/>
      <c r="J37" s="13"/>
      <c r="K37" s="13"/>
      <c r="L37" s="13"/>
      <c r="M37" s="13"/>
      <c r="N37" s="13"/>
      <c r="O37" s="13"/>
      <c r="P37" s="13"/>
      <c r="Q37" s="13"/>
      <c r="R37" s="13"/>
      <c r="S37" s="13"/>
      <c r="T37" s="13"/>
      <c r="U37" s="13"/>
      <c r="V37" s="13"/>
      <c r="W37" s="13"/>
      <c r="X37" s="13"/>
      <c r="Y37" s="13"/>
      <c r="Z37" s="13"/>
      <c r="AA37" s="13"/>
      <c r="AB37" s="97">
        <f t="shared" si="5"/>
        <v>0</v>
      </c>
    </row>
    <row r="38" spans="1:28" s="72" customFormat="1" ht="18" hidden="1" customHeight="1" x14ac:dyDescent="0.2">
      <c r="A38" s="67" t="s">
        <v>258</v>
      </c>
      <c r="B38" s="20">
        <f t="shared" si="2"/>
        <v>0</v>
      </c>
      <c r="C38" s="13"/>
      <c r="D38" s="13"/>
      <c r="E38" s="13">
        <f t="shared" si="3"/>
        <v>0</v>
      </c>
      <c r="F38" s="20">
        <f t="shared" si="4"/>
        <v>0</v>
      </c>
      <c r="G38" s="13"/>
      <c r="H38" s="13"/>
      <c r="I38" s="13"/>
      <c r="J38" s="13"/>
      <c r="K38" s="13"/>
      <c r="L38" s="13"/>
      <c r="M38" s="13"/>
      <c r="N38" s="13"/>
      <c r="O38" s="13"/>
      <c r="P38" s="13"/>
      <c r="Q38" s="13"/>
      <c r="R38" s="13"/>
      <c r="S38" s="13"/>
      <c r="T38" s="13"/>
      <c r="U38" s="13"/>
      <c r="V38" s="13"/>
      <c r="W38" s="13"/>
      <c r="X38" s="13"/>
      <c r="Y38" s="13"/>
      <c r="Z38" s="13"/>
      <c r="AA38" s="13"/>
      <c r="AB38" s="97">
        <f t="shared" si="5"/>
        <v>0</v>
      </c>
    </row>
    <row r="39" spans="1:28" s="72" customFormat="1" ht="18" hidden="1" customHeight="1" x14ac:dyDescent="0.2">
      <c r="A39" s="67" t="s">
        <v>259</v>
      </c>
      <c r="B39" s="20">
        <f t="shared" si="2"/>
        <v>0</v>
      </c>
      <c r="C39" s="13"/>
      <c r="D39" s="13"/>
      <c r="E39" s="13">
        <f t="shared" si="3"/>
        <v>0</v>
      </c>
      <c r="F39" s="20">
        <f t="shared" si="4"/>
        <v>0</v>
      </c>
      <c r="G39" s="13"/>
      <c r="H39" s="13"/>
      <c r="I39" s="13"/>
      <c r="J39" s="13"/>
      <c r="K39" s="13"/>
      <c r="L39" s="13"/>
      <c r="M39" s="13"/>
      <c r="N39" s="13"/>
      <c r="O39" s="13"/>
      <c r="P39" s="13"/>
      <c r="Q39" s="13"/>
      <c r="R39" s="13"/>
      <c r="S39" s="13"/>
      <c r="T39" s="13"/>
      <c r="U39" s="13"/>
      <c r="V39" s="13"/>
      <c r="W39" s="13"/>
      <c r="X39" s="13"/>
      <c r="Y39" s="13"/>
      <c r="Z39" s="13"/>
      <c r="AA39" s="13"/>
      <c r="AB39" s="97">
        <f t="shared" si="5"/>
        <v>0</v>
      </c>
    </row>
    <row r="40" spans="1:28" s="72" customFormat="1" ht="18" hidden="1" customHeight="1" x14ac:dyDescent="0.2">
      <c r="A40" s="67" t="s">
        <v>260</v>
      </c>
      <c r="B40" s="20">
        <f t="shared" si="2"/>
        <v>0</v>
      </c>
      <c r="C40" s="13"/>
      <c r="D40" s="13"/>
      <c r="E40" s="13">
        <f t="shared" si="3"/>
        <v>0</v>
      </c>
      <c r="F40" s="20">
        <f t="shared" si="4"/>
        <v>0</v>
      </c>
      <c r="G40" s="13"/>
      <c r="H40" s="13"/>
      <c r="I40" s="13"/>
      <c r="J40" s="13"/>
      <c r="K40" s="13"/>
      <c r="L40" s="13"/>
      <c r="M40" s="13"/>
      <c r="N40" s="13"/>
      <c r="O40" s="13"/>
      <c r="P40" s="13"/>
      <c r="Q40" s="13"/>
      <c r="R40" s="13"/>
      <c r="S40" s="13"/>
      <c r="T40" s="13"/>
      <c r="U40" s="13"/>
      <c r="V40" s="13"/>
      <c r="W40" s="13"/>
      <c r="X40" s="13"/>
      <c r="Y40" s="13"/>
      <c r="Z40" s="13"/>
      <c r="AA40" s="13"/>
      <c r="AB40" s="97">
        <f t="shared" si="5"/>
        <v>0</v>
      </c>
    </row>
    <row r="41" spans="1:28" s="72" customFormat="1" ht="18" hidden="1" customHeight="1" x14ac:dyDescent="0.2">
      <c r="A41" s="67" t="s">
        <v>261</v>
      </c>
      <c r="B41" s="20">
        <f t="shared" si="2"/>
        <v>0</v>
      </c>
      <c r="C41" s="13"/>
      <c r="D41" s="13"/>
      <c r="E41" s="13">
        <f t="shared" si="3"/>
        <v>0</v>
      </c>
      <c r="F41" s="20">
        <f t="shared" si="4"/>
        <v>0</v>
      </c>
      <c r="G41" s="13"/>
      <c r="H41" s="13"/>
      <c r="I41" s="13"/>
      <c r="J41" s="13"/>
      <c r="K41" s="13"/>
      <c r="L41" s="13"/>
      <c r="M41" s="13"/>
      <c r="N41" s="13"/>
      <c r="O41" s="13"/>
      <c r="P41" s="13"/>
      <c r="Q41" s="13"/>
      <c r="R41" s="13"/>
      <c r="S41" s="13"/>
      <c r="T41" s="13"/>
      <c r="U41" s="13"/>
      <c r="V41" s="13"/>
      <c r="W41" s="13"/>
      <c r="X41" s="13"/>
      <c r="Y41" s="13"/>
      <c r="Z41" s="13"/>
      <c r="AA41" s="13"/>
      <c r="AB41" s="97">
        <f t="shared" si="5"/>
        <v>0</v>
      </c>
    </row>
    <row r="42" spans="1:28" s="72" customFormat="1" ht="18" hidden="1" customHeight="1" x14ac:dyDescent="0.2">
      <c r="A42" s="67" t="s">
        <v>262</v>
      </c>
      <c r="B42" s="20">
        <f t="shared" si="2"/>
        <v>0</v>
      </c>
      <c r="C42" s="13"/>
      <c r="D42" s="13"/>
      <c r="E42" s="13">
        <f t="shared" si="3"/>
        <v>0</v>
      </c>
      <c r="F42" s="20">
        <f t="shared" si="4"/>
        <v>0</v>
      </c>
      <c r="G42" s="13"/>
      <c r="H42" s="13"/>
      <c r="I42" s="13"/>
      <c r="J42" s="13"/>
      <c r="K42" s="13"/>
      <c r="L42" s="13"/>
      <c r="M42" s="13"/>
      <c r="N42" s="13"/>
      <c r="O42" s="13"/>
      <c r="P42" s="13"/>
      <c r="Q42" s="13"/>
      <c r="R42" s="13"/>
      <c r="S42" s="13"/>
      <c r="T42" s="13"/>
      <c r="U42" s="13"/>
      <c r="V42" s="13"/>
      <c r="W42" s="13"/>
      <c r="X42" s="13"/>
      <c r="Y42" s="13"/>
      <c r="Z42" s="13"/>
      <c r="AA42" s="13"/>
      <c r="AB42" s="97">
        <f t="shared" si="5"/>
        <v>0</v>
      </c>
    </row>
    <row r="43" spans="1:28" s="71" customFormat="1" ht="29.25" customHeight="1" x14ac:dyDescent="0.2">
      <c r="A43" s="69" t="s">
        <v>263</v>
      </c>
      <c r="B43" s="54">
        <f>SUM(B44:B54)</f>
        <v>12</v>
      </c>
      <c r="C43" s="54">
        <v>4</v>
      </c>
      <c r="D43" s="54">
        <f t="shared" ref="C43:AB43" si="6">SUM(D44:D54)</f>
        <v>8</v>
      </c>
      <c r="E43" s="54">
        <f t="shared" si="6"/>
        <v>12</v>
      </c>
      <c r="F43" s="54">
        <f t="shared" si="6"/>
        <v>2</v>
      </c>
      <c r="G43" s="54">
        <f t="shared" si="6"/>
        <v>2</v>
      </c>
      <c r="H43" s="54">
        <f t="shared" si="6"/>
        <v>0</v>
      </c>
      <c r="I43" s="54">
        <f t="shared" si="6"/>
        <v>0</v>
      </c>
      <c r="J43" s="54">
        <f t="shared" si="6"/>
        <v>0</v>
      </c>
      <c r="K43" s="54">
        <f t="shared" si="6"/>
        <v>0</v>
      </c>
      <c r="L43" s="54">
        <f t="shared" si="6"/>
        <v>0</v>
      </c>
      <c r="M43" s="54">
        <f t="shared" si="6"/>
        <v>0</v>
      </c>
      <c r="N43" s="54">
        <f t="shared" si="6"/>
        <v>0</v>
      </c>
      <c r="O43" s="54">
        <f t="shared" si="6"/>
        <v>0</v>
      </c>
      <c r="P43" s="54">
        <f t="shared" si="6"/>
        <v>0</v>
      </c>
      <c r="Q43" s="54">
        <f t="shared" si="6"/>
        <v>0</v>
      </c>
      <c r="R43" s="54">
        <f t="shared" si="6"/>
        <v>0</v>
      </c>
      <c r="S43" s="54">
        <f t="shared" si="6"/>
        <v>0</v>
      </c>
      <c r="T43" s="54">
        <f t="shared" si="6"/>
        <v>0</v>
      </c>
      <c r="U43" s="54">
        <f t="shared" si="6"/>
        <v>0</v>
      </c>
      <c r="V43" s="54">
        <f t="shared" si="6"/>
        <v>2</v>
      </c>
      <c r="W43" s="54">
        <f t="shared" si="6"/>
        <v>0</v>
      </c>
      <c r="X43" s="54">
        <f t="shared" si="6"/>
        <v>0</v>
      </c>
      <c r="Y43" s="54">
        <f t="shared" si="6"/>
        <v>0</v>
      </c>
      <c r="Z43" s="54">
        <f t="shared" si="6"/>
        <v>0</v>
      </c>
      <c r="AA43" s="54">
        <f t="shared" si="6"/>
        <v>0</v>
      </c>
      <c r="AB43" s="54">
        <f t="shared" si="6"/>
        <v>8</v>
      </c>
    </row>
    <row r="44" spans="1:28" s="72" customFormat="1" ht="18" hidden="1" customHeight="1" x14ac:dyDescent="0.2">
      <c r="A44" s="67" t="s">
        <v>264</v>
      </c>
      <c r="B44" s="20">
        <f t="shared" ref="B44:B54" si="7">SUM(C44:D44)</f>
        <v>0</v>
      </c>
      <c r="C44" s="13"/>
      <c r="D44" s="13"/>
      <c r="E44" s="13">
        <f t="shared" ref="E44:E54" si="8">B44</f>
        <v>0</v>
      </c>
      <c r="F44" s="20">
        <f t="shared" ref="F44:F54" si="9">SUM(U44:Y44)</f>
        <v>0</v>
      </c>
      <c r="G44" s="13"/>
      <c r="H44" s="13"/>
      <c r="I44" s="13"/>
      <c r="J44" s="13"/>
      <c r="K44" s="13"/>
      <c r="L44" s="13"/>
      <c r="M44" s="13"/>
      <c r="N44" s="13"/>
      <c r="O44" s="13"/>
      <c r="P44" s="13"/>
      <c r="Q44" s="13"/>
      <c r="R44" s="13"/>
      <c r="S44" s="13"/>
      <c r="T44" s="13"/>
      <c r="U44" s="13"/>
      <c r="V44" s="13"/>
      <c r="W44" s="13"/>
      <c r="X44" s="13"/>
      <c r="Y44" s="13"/>
      <c r="Z44" s="13"/>
      <c r="AA44" s="13"/>
      <c r="AB44" s="97">
        <f t="shared" ref="AB44:AB54" si="10">B44-F44-G44</f>
        <v>0</v>
      </c>
    </row>
    <row r="45" spans="1:28" s="72" customFormat="1" ht="18" hidden="1" customHeight="1" x14ac:dyDescent="0.2">
      <c r="A45" s="67" t="s">
        <v>265</v>
      </c>
      <c r="B45" s="20">
        <f t="shared" si="7"/>
        <v>0</v>
      </c>
      <c r="C45" s="13"/>
      <c r="D45" s="13"/>
      <c r="E45" s="13">
        <f t="shared" si="8"/>
        <v>0</v>
      </c>
      <c r="F45" s="20">
        <f t="shared" si="9"/>
        <v>0</v>
      </c>
      <c r="G45" s="13"/>
      <c r="H45" s="13"/>
      <c r="I45" s="13"/>
      <c r="J45" s="13"/>
      <c r="K45" s="13"/>
      <c r="L45" s="13"/>
      <c r="M45" s="13"/>
      <c r="N45" s="13"/>
      <c r="O45" s="13"/>
      <c r="P45" s="13"/>
      <c r="Q45" s="13"/>
      <c r="R45" s="13"/>
      <c r="S45" s="13"/>
      <c r="T45" s="13"/>
      <c r="U45" s="13"/>
      <c r="V45" s="13"/>
      <c r="W45" s="13"/>
      <c r="X45" s="13"/>
      <c r="Y45" s="13"/>
      <c r="Z45" s="13"/>
      <c r="AA45" s="13"/>
      <c r="AB45" s="97">
        <f t="shared" si="10"/>
        <v>0</v>
      </c>
    </row>
    <row r="46" spans="1:28" s="72" customFormat="1" ht="18" hidden="1" customHeight="1" x14ac:dyDescent="0.2">
      <c r="A46" s="67" t="s">
        <v>266</v>
      </c>
      <c r="B46" s="20">
        <f t="shared" si="7"/>
        <v>0</v>
      </c>
      <c r="C46" s="13"/>
      <c r="D46" s="13"/>
      <c r="E46" s="13">
        <f t="shared" si="8"/>
        <v>0</v>
      </c>
      <c r="F46" s="20">
        <f t="shared" si="9"/>
        <v>0</v>
      </c>
      <c r="G46" s="13"/>
      <c r="H46" s="13"/>
      <c r="I46" s="13"/>
      <c r="J46" s="13"/>
      <c r="K46" s="13"/>
      <c r="L46" s="13"/>
      <c r="M46" s="13"/>
      <c r="N46" s="13"/>
      <c r="O46" s="13"/>
      <c r="P46" s="13"/>
      <c r="Q46" s="13"/>
      <c r="R46" s="13"/>
      <c r="S46" s="13"/>
      <c r="T46" s="13"/>
      <c r="U46" s="13"/>
      <c r="V46" s="13"/>
      <c r="W46" s="13"/>
      <c r="X46" s="13"/>
      <c r="Y46" s="13"/>
      <c r="Z46" s="13"/>
      <c r="AA46" s="13"/>
      <c r="AB46" s="97">
        <f t="shared" si="10"/>
        <v>0</v>
      </c>
    </row>
    <row r="47" spans="1:28" s="72" customFormat="1" ht="18" hidden="1" customHeight="1" x14ac:dyDescent="0.2">
      <c r="A47" s="67" t="s">
        <v>267</v>
      </c>
      <c r="B47" s="20">
        <f t="shared" si="7"/>
        <v>0</v>
      </c>
      <c r="C47" s="13"/>
      <c r="D47" s="13"/>
      <c r="E47" s="13">
        <f t="shared" si="8"/>
        <v>0</v>
      </c>
      <c r="F47" s="20">
        <f t="shared" si="9"/>
        <v>0</v>
      </c>
      <c r="G47" s="13"/>
      <c r="H47" s="13"/>
      <c r="I47" s="13"/>
      <c r="J47" s="13"/>
      <c r="K47" s="13"/>
      <c r="L47" s="13"/>
      <c r="M47" s="13"/>
      <c r="N47" s="13"/>
      <c r="O47" s="13"/>
      <c r="P47" s="13"/>
      <c r="Q47" s="13"/>
      <c r="R47" s="13"/>
      <c r="S47" s="13"/>
      <c r="T47" s="13"/>
      <c r="U47" s="13"/>
      <c r="V47" s="13"/>
      <c r="W47" s="13"/>
      <c r="X47" s="13"/>
      <c r="Y47" s="13"/>
      <c r="Z47" s="13"/>
      <c r="AA47" s="13"/>
      <c r="AB47" s="97">
        <f t="shared" si="10"/>
        <v>0</v>
      </c>
    </row>
    <row r="48" spans="1:28" s="72" customFormat="1" ht="0.75" customHeight="1" x14ac:dyDescent="0.2">
      <c r="A48" s="67" t="s">
        <v>268</v>
      </c>
      <c r="B48" s="20">
        <f t="shared" si="7"/>
        <v>0</v>
      </c>
      <c r="C48" s="13"/>
      <c r="D48" s="13"/>
      <c r="E48" s="13">
        <f t="shared" si="8"/>
        <v>0</v>
      </c>
      <c r="F48" s="20">
        <f t="shared" si="9"/>
        <v>0</v>
      </c>
      <c r="G48" s="13"/>
      <c r="H48" s="13"/>
      <c r="I48" s="13"/>
      <c r="J48" s="13"/>
      <c r="K48" s="13"/>
      <c r="L48" s="13"/>
      <c r="M48" s="13"/>
      <c r="N48" s="13"/>
      <c r="O48" s="13"/>
      <c r="P48" s="13"/>
      <c r="Q48" s="13"/>
      <c r="R48" s="13"/>
      <c r="S48" s="13"/>
      <c r="T48" s="13"/>
      <c r="U48" s="13"/>
      <c r="V48" s="13"/>
      <c r="W48" s="13"/>
      <c r="X48" s="13"/>
      <c r="Y48" s="13"/>
      <c r="Z48" s="13"/>
      <c r="AA48" s="13"/>
      <c r="AB48" s="97">
        <f t="shared" si="10"/>
        <v>0</v>
      </c>
    </row>
    <row r="49" spans="1:28" s="72" customFormat="1" ht="18" customHeight="1" x14ac:dyDescent="0.2">
      <c r="A49" s="67" t="s">
        <v>269</v>
      </c>
      <c r="B49" s="20">
        <f t="shared" si="7"/>
        <v>12</v>
      </c>
      <c r="C49" s="13">
        <v>4</v>
      </c>
      <c r="D49" s="13">
        <v>8</v>
      </c>
      <c r="E49" s="13">
        <f t="shared" si="8"/>
        <v>12</v>
      </c>
      <c r="F49" s="20">
        <f t="shared" si="9"/>
        <v>2</v>
      </c>
      <c r="G49" s="13">
        <v>2</v>
      </c>
      <c r="H49" s="13">
        <v>0</v>
      </c>
      <c r="I49" s="13">
        <v>0</v>
      </c>
      <c r="J49" s="13">
        <v>0</v>
      </c>
      <c r="K49" s="13">
        <v>0</v>
      </c>
      <c r="L49" s="13">
        <v>0</v>
      </c>
      <c r="M49" s="13">
        <v>0</v>
      </c>
      <c r="N49" s="13">
        <v>0</v>
      </c>
      <c r="O49" s="13">
        <v>0</v>
      </c>
      <c r="P49" s="13">
        <v>0</v>
      </c>
      <c r="Q49" s="13">
        <v>0</v>
      </c>
      <c r="R49" s="13">
        <v>0</v>
      </c>
      <c r="S49" s="13">
        <v>0</v>
      </c>
      <c r="T49" s="13">
        <v>0</v>
      </c>
      <c r="U49" s="13">
        <v>0</v>
      </c>
      <c r="V49" s="13">
        <v>2</v>
      </c>
      <c r="W49" s="13">
        <v>0</v>
      </c>
      <c r="X49" s="13">
        <v>0</v>
      </c>
      <c r="Y49" s="13">
        <v>0</v>
      </c>
      <c r="Z49" s="13">
        <v>0</v>
      </c>
      <c r="AA49" s="13">
        <v>0</v>
      </c>
      <c r="AB49" s="97">
        <f t="shared" si="10"/>
        <v>8</v>
      </c>
    </row>
    <row r="50" spans="1:28" s="72" customFormat="1" ht="18" hidden="1" customHeight="1" x14ac:dyDescent="0.2">
      <c r="A50" s="67" t="s">
        <v>270</v>
      </c>
      <c r="B50" s="20">
        <f t="shared" si="7"/>
        <v>0</v>
      </c>
      <c r="C50" s="13"/>
      <c r="D50" s="13"/>
      <c r="E50" s="13">
        <f t="shared" si="8"/>
        <v>0</v>
      </c>
      <c r="F50" s="20">
        <f t="shared" si="9"/>
        <v>0</v>
      </c>
      <c r="G50" s="13"/>
      <c r="H50" s="13"/>
      <c r="I50" s="13"/>
      <c r="J50" s="13"/>
      <c r="K50" s="13"/>
      <c r="L50" s="13"/>
      <c r="M50" s="13"/>
      <c r="N50" s="13"/>
      <c r="O50" s="13"/>
      <c r="P50" s="13"/>
      <c r="Q50" s="13"/>
      <c r="R50" s="13"/>
      <c r="S50" s="13"/>
      <c r="T50" s="13"/>
      <c r="U50" s="13"/>
      <c r="V50" s="13"/>
      <c r="W50" s="13"/>
      <c r="X50" s="13"/>
      <c r="Y50" s="13"/>
      <c r="Z50" s="13"/>
      <c r="AA50" s="13"/>
      <c r="AB50" s="97">
        <f t="shared" si="10"/>
        <v>0</v>
      </c>
    </row>
    <row r="51" spans="1:28" s="72" customFormat="1" ht="18" hidden="1" customHeight="1" x14ac:dyDescent="0.2">
      <c r="A51" s="67" t="s">
        <v>271</v>
      </c>
      <c r="B51" s="20">
        <f t="shared" si="7"/>
        <v>0</v>
      </c>
      <c r="C51" s="13"/>
      <c r="D51" s="13"/>
      <c r="E51" s="13">
        <f t="shared" si="8"/>
        <v>0</v>
      </c>
      <c r="F51" s="20">
        <f t="shared" si="9"/>
        <v>0</v>
      </c>
      <c r="G51" s="13"/>
      <c r="H51" s="13"/>
      <c r="I51" s="13"/>
      <c r="J51" s="13"/>
      <c r="K51" s="13"/>
      <c r="L51" s="13"/>
      <c r="M51" s="13"/>
      <c r="N51" s="13"/>
      <c r="O51" s="13"/>
      <c r="P51" s="13"/>
      <c r="Q51" s="13"/>
      <c r="R51" s="13"/>
      <c r="S51" s="13"/>
      <c r="T51" s="13"/>
      <c r="U51" s="13"/>
      <c r="V51" s="13"/>
      <c r="W51" s="13"/>
      <c r="X51" s="13"/>
      <c r="Y51" s="13"/>
      <c r="Z51" s="13"/>
      <c r="AA51" s="13"/>
      <c r="AB51" s="97">
        <f t="shared" si="10"/>
        <v>0</v>
      </c>
    </row>
    <row r="52" spans="1:28" s="72" customFormat="1" ht="18" hidden="1" customHeight="1" x14ac:dyDescent="0.2">
      <c r="A52" s="67" t="s">
        <v>272</v>
      </c>
      <c r="B52" s="20">
        <f t="shared" si="7"/>
        <v>0</v>
      </c>
      <c r="C52" s="13"/>
      <c r="D52" s="13"/>
      <c r="E52" s="13">
        <f t="shared" si="8"/>
        <v>0</v>
      </c>
      <c r="F52" s="20">
        <f t="shared" si="9"/>
        <v>0</v>
      </c>
      <c r="G52" s="13"/>
      <c r="H52" s="13"/>
      <c r="I52" s="13"/>
      <c r="J52" s="13"/>
      <c r="K52" s="13"/>
      <c r="L52" s="13"/>
      <c r="M52" s="13"/>
      <c r="N52" s="13"/>
      <c r="O52" s="13"/>
      <c r="P52" s="13"/>
      <c r="Q52" s="13"/>
      <c r="R52" s="13"/>
      <c r="S52" s="13"/>
      <c r="T52" s="13"/>
      <c r="U52" s="13"/>
      <c r="V52" s="13"/>
      <c r="W52" s="13"/>
      <c r="X52" s="13"/>
      <c r="Y52" s="13"/>
      <c r="Z52" s="13"/>
      <c r="AA52" s="13"/>
      <c r="AB52" s="97">
        <f t="shared" si="10"/>
        <v>0</v>
      </c>
    </row>
    <row r="53" spans="1:28" s="72" customFormat="1" ht="18" hidden="1" customHeight="1" x14ac:dyDescent="0.2">
      <c r="A53" s="67" t="s">
        <v>273</v>
      </c>
      <c r="B53" s="20">
        <f t="shared" si="7"/>
        <v>0</v>
      </c>
      <c r="C53" s="13"/>
      <c r="D53" s="13"/>
      <c r="E53" s="13">
        <f t="shared" si="8"/>
        <v>0</v>
      </c>
      <c r="F53" s="20">
        <f t="shared" si="9"/>
        <v>0</v>
      </c>
      <c r="G53" s="13"/>
      <c r="H53" s="13"/>
      <c r="I53" s="13"/>
      <c r="J53" s="13"/>
      <c r="K53" s="13"/>
      <c r="L53" s="13"/>
      <c r="M53" s="13"/>
      <c r="N53" s="13"/>
      <c r="O53" s="13"/>
      <c r="P53" s="13"/>
      <c r="Q53" s="13"/>
      <c r="R53" s="13"/>
      <c r="S53" s="13"/>
      <c r="T53" s="13"/>
      <c r="U53" s="13"/>
      <c r="V53" s="13"/>
      <c r="W53" s="13"/>
      <c r="X53" s="13"/>
      <c r="Y53" s="13"/>
      <c r="Z53" s="13"/>
      <c r="AA53" s="13"/>
      <c r="AB53" s="97">
        <f t="shared" si="10"/>
        <v>0</v>
      </c>
    </row>
    <row r="54" spans="1:28" s="72" customFormat="1" ht="18" hidden="1" customHeight="1" x14ac:dyDescent="0.2">
      <c r="A54" s="67" t="s">
        <v>274</v>
      </c>
      <c r="B54" s="20">
        <f t="shared" si="7"/>
        <v>0</v>
      </c>
      <c r="C54" s="13"/>
      <c r="D54" s="13"/>
      <c r="E54" s="13">
        <f t="shared" si="8"/>
        <v>0</v>
      </c>
      <c r="F54" s="20">
        <f t="shared" si="9"/>
        <v>0</v>
      </c>
      <c r="G54" s="13"/>
      <c r="H54" s="13"/>
      <c r="I54" s="13"/>
      <c r="J54" s="13"/>
      <c r="K54" s="13"/>
      <c r="L54" s="13"/>
      <c r="M54" s="13"/>
      <c r="N54" s="13"/>
      <c r="O54" s="13"/>
      <c r="P54" s="13"/>
      <c r="Q54" s="13"/>
      <c r="R54" s="13"/>
      <c r="S54" s="13"/>
      <c r="T54" s="13"/>
      <c r="U54" s="13"/>
      <c r="V54" s="13"/>
      <c r="W54" s="13"/>
      <c r="X54" s="13"/>
      <c r="Y54" s="13"/>
      <c r="Z54" s="13"/>
      <c r="AA54" s="13"/>
      <c r="AB54" s="97">
        <f t="shared" si="10"/>
        <v>0</v>
      </c>
    </row>
    <row r="55" spans="1:28" s="71" customFormat="1" ht="18" customHeight="1" x14ac:dyDescent="0.2">
      <c r="A55" s="69" t="s">
        <v>275</v>
      </c>
      <c r="B55" s="54">
        <f>SUM(B56:B66)</f>
        <v>0</v>
      </c>
      <c r="C55" s="54">
        <f t="shared" ref="C55:AB55" si="11">SUM(C56:C66)</f>
        <v>0</v>
      </c>
      <c r="D55" s="54">
        <f t="shared" si="11"/>
        <v>0</v>
      </c>
      <c r="E55" s="54">
        <f t="shared" si="11"/>
        <v>0</v>
      </c>
      <c r="F55" s="54">
        <f t="shared" si="11"/>
        <v>0</v>
      </c>
      <c r="G55" s="54">
        <f t="shared" si="11"/>
        <v>0</v>
      </c>
      <c r="H55" s="54">
        <f t="shared" si="11"/>
        <v>0</v>
      </c>
      <c r="I55" s="54">
        <f t="shared" si="11"/>
        <v>0</v>
      </c>
      <c r="J55" s="54">
        <f t="shared" si="11"/>
        <v>0</v>
      </c>
      <c r="K55" s="54">
        <f t="shared" si="11"/>
        <v>0</v>
      </c>
      <c r="L55" s="54">
        <f t="shared" si="11"/>
        <v>0</v>
      </c>
      <c r="M55" s="54">
        <f t="shared" si="11"/>
        <v>0</v>
      </c>
      <c r="N55" s="54">
        <f t="shared" si="11"/>
        <v>0</v>
      </c>
      <c r="O55" s="54">
        <f t="shared" si="11"/>
        <v>0</v>
      </c>
      <c r="P55" s="54">
        <f t="shared" si="11"/>
        <v>0</v>
      </c>
      <c r="Q55" s="54">
        <f t="shared" si="11"/>
        <v>0</v>
      </c>
      <c r="R55" s="54">
        <f t="shared" si="11"/>
        <v>0</v>
      </c>
      <c r="S55" s="54">
        <f t="shared" si="11"/>
        <v>0</v>
      </c>
      <c r="T55" s="54">
        <f t="shared" si="11"/>
        <v>0</v>
      </c>
      <c r="U55" s="54">
        <f t="shared" si="11"/>
        <v>0</v>
      </c>
      <c r="V55" s="54">
        <f t="shared" si="11"/>
        <v>0</v>
      </c>
      <c r="W55" s="54">
        <f t="shared" si="11"/>
        <v>0</v>
      </c>
      <c r="X55" s="54">
        <f t="shared" si="11"/>
        <v>0</v>
      </c>
      <c r="Y55" s="54">
        <f t="shared" si="11"/>
        <v>0</v>
      </c>
      <c r="Z55" s="54">
        <f t="shared" si="11"/>
        <v>0</v>
      </c>
      <c r="AA55" s="54">
        <f t="shared" si="11"/>
        <v>0</v>
      </c>
      <c r="AB55" s="54">
        <f t="shared" si="11"/>
        <v>0</v>
      </c>
    </row>
    <row r="56" spans="1:28" s="72" customFormat="1" ht="18" hidden="1" customHeight="1" x14ac:dyDescent="0.2">
      <c r="A56" s="67" t="s">
        <v>264</v>
      </c>
      <c r="B56" s="20">
        <f t="shared" ref="B56:B66" si="12">SUM(C56:D56)</f>
        <v>0</v>
      </c>
      <c r="C56" s="13"/>
      <c r="D56" s="13"/>
      <c r="E56" s="13">
        <f t="shared" ref="E56:E66" si="13">B56</f>
        <v>0</v>
      </c>
      <c r="F56" s="20">
        <f t="shared" ref="F56:F66" si="14">SUM(U56:Y56)</f>
        <v>0</v>
      </c>
      <c r="G56" s="13"/>
      <c r="H56" s="13"/>
      <c r="I56" s="13"/>
      <c r="J56" s="13"/>
      <c r="K56" s="13"/>
      <c r="L56" s="13"/>
      <c r="M56" s="13"/>
      <c r="N56" s="13"/>
      <c r="O56" s="13"/>
      <c r="P56" s="13"/>
      <c r="Q56" s="13"/>
      <c r="R56" s="13"/>
      <c r="S56" s="13"/>
      <c r="T56" s="13"/>
      <c r="U56" s="13"/>
      <c r="V56" s="13"/>
      <c r="W56" s="13"/>
      <c r="X56" s="13"/>
      <c r="Y56" s="13"/>
      <c r="Z56" s="13"/>
      <c r="AA56" s="13"/>
      <c r="AB56" s="97">
        <f t="shared" ref="AB56:AB66" si="15">B56-F56-G56</f>
        <v>0</v>
      </c>
    </row>
    <row r="57" spans="1:28" s="72" customFormat="1" ht="18" hidden="1" customHeight="1" x14ac:dyDescent="0.2">
      <c r="A57" s="67" t="s">
        <v>265</v>
      </c>
      <c r="B57" s="20">
        <f t="shared" si="12"/>
        <v>0</v>
      </c>
      <c r="C57" s="13"/>
      <c r="D57" s="13"/>
      <c r="E57" s="13">
        <f t="shared" si="13"/>
        <v>0</v>
      </c>
      <c r="F57" s="20">
        <f t="shared" si="14"/>
        <v>0</v>
      </c>
      <c r="G57" s="13"/>
      <c r="H57" s="13"/>
      <c r="I57" s="13"/>
      <c r="J57" s="13"/>
      <c r="K57" s="13"/>
      <c r="L57" s="13"/>
      <c r="M57" s="13"/>
      <c r="N57" s="13"/>
      <c r="O57" s="13"/>
      <c r="P57" s="13"/>
      <c r="Q57" s="13"/>
      <c r="R57" s="13"/>
      <c r="S57" s="13"/>
      <c r="T57" s="13"/>
      <c r="U57" s="13"/>
      <c r="V57" s="13"/>
      <c r="W57" s="13"/>
      <c r="X57" s="13"/>
      <c r="Y57" s="13"/>
      <c r="Z57" s="13"/>
      <c r="AA57" s="13"/>
      <c r="AB57" s="97">
        <f t="shared" si="15"/>
        <v>0</v>
      </c>
    </row>
    <row r="58" spans="1:28" s="72" customFormat="1" ht="18" hidden="1" customHeight="1" x14ac:dyDescent="0.2">
      <c r="A58" s="67" t="s">
        <v>266</v>
      </c>
      <c r="B58" s="20">
        <f t="shared" si="12"/>
        <v>0</v>
      </c>
      <c r="C58" s="13"/>
      <c r="D58" s="13"/>
      <c r="E58" s="13">
        <f t="shared" si="13"/>
        <v>0</v>
      </c>
      <c r="F58" s="20">
        <f t="shared" si="14"/>
        <v>0</v>
      </c>
      <c r="G58" s="13"/>
      <c r="H58" s="13"/>
      <c r="I58" s="13"/>
      <c r="J58" s="13"/>
      <c r="K58" s="13"/>
      <c r="L58" s="13"/>
      <c r="M58" s="13"/>
      <c r="N58" s="13"/>
      <c r="O58" s="13"/>
      <c r="P58" s="13"/>
      <c r="Q58" s="13"/>
      <c r="R58" s="13"/>
      <c r="S58" s="13"/>
      <c r="T58" s="13"/>
      <c r="U58" s="13"/>
      <c r="V58" s="13"/>
      <c r="W58" s="13"/>
      <c r="X58" s="13"/>
      <c r="Y58" s="13"/>
      <c r="Z58" s="13"/>
      <c r="AA58" s="13"/>
      <c r="AB58" s="97">
        <f t="shared" si="15"/>
        <v>0</v>
      </c>
    </row>
    <row r="59" spans="1:28" s="72" customFormat="1" ht="18" hidden="1" customHeight="1" x14ac:dyDescent="0.2">
      <c r="A59" s="67" t="s">
        <v>267</v>
      </c>
      <c r="B59" s="20">
        <f t="shared" si="12"/>
        <v>0</v>
      </c>
      <c r="C59" s="13"/>
      <c r="D59" s="13"/>
      <c r="E59" s="13">
        <f t="shared" si="13"/>
        <v>0</v>
      </c>
      <c r="F59" s="20">
        <f t="shared" si="14"/>
        <v>0</v>
      </c>
      <c r="G59" s="13"/>
      <c r="H59" s="13"/>
      <c r="I59" s="13"/>
      <c r="J59" s="13"/>
      <c r="K59" s="13"/>
      <c r="L59" s="13"/>
      <c r="M59" s="13"/>
      <c r="N59" s="13"/>
      <c r="O59" s="13"/>
      <c r="P59" s="13"/>
      <c r="Q59" s="13"/>
      <c r="R59" s="13"/>
      <c r="S59" s="13"/>
      <c r="T59" s="13"/>
      <c r="U59" s="13"/>
      <c r="V59" s="13"/>
      <c r="W59" s="13"/>
      <c r="X59" s="13"/>
      <c r="Y59" s="13"/>
      <c r="Z59" s="13"/>
      <c r="AA59" s="13"/>
      <c r="AB59" s="97">
        <f t="shared" si="15"/>
        <v>0</v>
      </c>
    </row>
    <row r="60" spans="1:28" s="72" customFormat="1" ht="18" hidden="1" customHeight="1" x14ac:dyDescent="0.2">
      <c r="A60" s="67" t="s">
        <v>268</v>
      </c>
      <c r="B60" s="20">
        <f t="shared" si="12"/>
        <v>0</v>
      </c>
      <c r="C60" s="13"/>
      <c r="D60" s="13"/>
      <c r="E60" s="13">
        <f t="shared" si="13"/>
        <v>0</v>
      </c>
      <c r="F60" s="20">
        <f t="shared" si="14"/>
        <v>0</v>
      </c>
      <c r="G60" s="13"/>
      <c r="H60" s="13"/>
      <c r="I60" s="13"/>
      <c r="J60" s="13"/>
      <c r="K60" s="13"/>
      <c r="L60" s="13"/>
      <c r="M60" s="13"/>
      <c r="N60" s="13"/>
      <c r="O60" s="13"/>
      <c r="P60" s="13"/>
      <c r="Q60" s="13"/>
      <c r="R60" s="13"/>
      <c r="S60" s="13"/>
      <c r="T60" s="13"/>
      <c r="U60" s="13"/>
      <c r="V60" s="13"/>
      <c r="W60" s="13"/>
      <c r="X60" s="13"/>
      <c r="Y60" s="13"/>
      <c r="Z60" s="13"/>
      <c r="AA60" s="13"/>
      <c r="AB60" s="97">
        <f t="shared" si="15"/>
        <v>0</v>
      </c>
    </row>
    <row r="61" spans="1:28" s="72" customFormat="1" ht="18" customHeight="1" x14ac:dyDescent="0.2">
      <c r="A61" s="67" t="s">
        <v>269</v>
      </c>
      <c r="B61" s="20">
        <f t="shared" si="12"/>
        <v>0</v>
      </c>
      <c r="C61" s="13"/>
      <c r="D61" s="13"/>
      <c r="E61" s="13">
        <f t="shared" si="13"/>
        <v>0</v>
      </c>
      <c r="F61" s="20">
        <f t="shared" si="14"/>
        <v>0</v>
      </c>
      <c r="G61" s="13"/>
      <c r="H61" s="13"/>
      <c r="I61" s="13"/>
      <c r="J61" s="13"/>
      <c r="K61" s="13"/>
      <c r="L61" s="13"/>
      <c r="M61" s="13"/>
      <c r="N61" s="13"/>
      <c r="O61" s="13"/>
      <c r="P61" s="13"/>
      <c r="Q61" s="13"/>
      <c r="R61" s="13"/>
      <c r="S61" s="13"/>
      <c r="T61" s="13"/>
      <c r="U61" s="13"/>
      <c r="V61" s="13"/>
      <c r="W61" s="13"/>
      <c r="X61" s="13"/>
      <c r="Y61" s="13"/>
      <c r="Z61" s="13"/>
      <c r="AA61" s="13"/>
      <c r="AB61" s="97">
        <f t="shared" si="15"/>
        <v>0</v>
      </c>
    </row>
    <row r="62" spans="1:28" s="72" customFormat="1" ht="18" hidden="1" customHeight="1" x14ac:dyDescent="0.2">
      <c r="A62" s="67" t="s">
        <v>270</v>
      </c>
      <c r="B62" s="20">
        <f t="shared" si="12"/>
        <v>0</v>
      </c>
      <c r="C62" s="13"/>
      <c r="D62" s="13"/>
      <c r="E62" s="13">
        <f t="shared" si="13"/>
        <v>0</v>
      </c>
      <c r="F62" s="20">
        <f t="shared" si="14"/>
        <v>0</v>
      </c>
      <c r="G62" s="13"/>
      <c r="H62" s="13"/>
      <c r="I62" s="13"/>
      <c r="J62" s="13"/>
      <c r="K62" s="13"/>
      <c r="L62" s="13"/>
      <c r="M62" s="13"/>
      <c r="N62" s="13"/>
      <c r="O62" s="13"/>
      <c r="P62" s="13"/>
      <c r="Q62" s="13"/>
      <c r="R62" s="13"/>
      <c r="S62" s="13"/>
      <c r="T62" s="13"/>
      <c r="U62" s="13"/>
      <c r="V62" s="13"/>
      <c r="W62" s="13"/>
      <c r="X62" s="13"/>
      <c r="Y62" s="13"/>
      <c r="Z62" s="13"/>
      <c r="AA62" s="13"/>
      <c r="AB62" s="97">
        <f t="shared" si="15"/>
        <v>0</v>
      </c>
    </row>
    <row r="63" spans="1:28" s="72" customFormat="1" ht="18" hidden="1" customHeight="1" x14ac:dyDescent="0.2">
      <c r="A63" s="67" t="s">
        <v>271</v>
      </c>
      <c r="B63" s="20">
        <f t="shared" si="12"/>
        <v>0</v>
      </c>
      <c r="C63" s="13"/>
      <c r="D63" s="13"/>
      <c r="E63" s="13">
        <f t="shared" si="13"/>
        <v>0</v>
      </c>
      <c r="F63" s="20">
        <f t="shared" si="14"/>
        <v>0</v>
      </c>
      <c r="G63" s="13"/>
      <c r="H63" s="13"/>
      <c r="I63" s="13"/>
      <c r="J63" s="13"/>
      <c r="K63" s="13"/>
      <c r="L63" s="13"/>
      <c r="M63" s="13"/>
      <c r="N63" s="13"/>
      <c r="O63" s="13"/>
      <c r="P63" s="13"/>
      <c r="Q63" s="13"/>
      <c r="R63" s="13"/>
      <c r="S63" s="13"/>
      <c r="T63" s="13"/>
      <c r="U63" s="13"/>
      <c r="V63" s="13"/>
      <c r="W63" s="13"/>
      <c r="X63" s="13"/>
      <c r="Y63" s="13"/>
      <c r="Z63" s="13"/>
      <c r="AA63" s="13"/>
      <c r="AB63" s="97">
        <f t="shared" si="15"/>
        <v>0</v>
      </c>
    </row>
    <row r="64" spans="1:28" s="72" customFormat="1" ht="18" hidden="1" customHeight="1" x14ac:dyDescent="0.2">
      <c r="A64" s="67" t="s">
        <v>272</v>
      </c>
      <c r="B64" s="20">
        <f t="shared" si="12"/>
        <v>0</v>
      </c>
      <c r="C64" s="13"/>
      <c r="D64" s="13"/>
      <c r="E64" s="13">
        <f t="shared" si="13"/>
        <v>0</v>
      </c>
      <c r="F64" s="20">
        <f t="shared" si="14"/>
        <v>0</v>
      </c>
      <c r="G64" s="13"/>
      <c r="H64" s="13"/>
      <c r="I64" s="13"/>
      <c r="J64" s="13"/>
      <c r="K64" s="13"/>
      <c r="L64" s="13"/>
      <c r="M64" s="13"/>
      <c r="N64" s="13"/>
      <c r="O64" s="13"/>
      <c r="P64" s="13"/>
      <c r="Q64" s="13"/>
      <c r="R64" s="13"/>
      <c r="S64" s="13"/>
      <c r="T64" s="13"/>
      <c r="U64" s="13"/>
      <c r="V64" s="13"/>
      <c r="W64" s="13"/>
      <c r="X64" s="13"/>
      <c r="Y64" s="13"/>
      <c r="Z64" s="13"/>
      <c r="AA64" s="13"/>
      <c r="AB64" s="97">
        <f t="shared" si="15"/>
        <v>0</v>
      </c>
    </row>
    <row r="65" spans="1:28" s="72" customFormat="1" ht="18" hidden="1" customHeight="1" x14ac:dyDescent="0.2">
      <c r="A65" s="67" t="s">
        <v>273</v>
      </c>
      <c r="B65" s="20">
        <f t="shared" si="12"/>
        <v>0</v>
      </c>
      <c r="C65" s="13"/>
      <c r="D65" s="13"/>
      <c r="E65" s="13">
        <f t="shared" si="13"/>
        <v>0</v>
      </c>
      <c r="F65" s="20">
        <f t="shared" si="14"/>
        <v>0</v>
      </c>
      <c r="G65" s="13"/>
      <c r="H65" s="13"/>
      <c r="I65" s="13"/>
      <c r="J65" s="13"/>
      <c r="K65" s="13"/>
      <c r="L65" s="13"/>
      <c r="M65" s="13"/>
      <c r="N65" s="13"/>
      <c r="O65" s="13"/>
      <c r="P65" s="13"/>
      <c r="Q65" s="13"/>
      <c r="R65" s="13"/>
      <c r="S65" s="13"/>
      <c r="T65" s="13"/>
      <c r="U65" s="13"/>
      <c r="V65" s="13"/>
      <c r="W65" s="13"/>
      <c r="X65" s="13"/>
      <c r="Y65" s="13"/>
      <c r="Z65" s="13"/>
      <c r="AA65" s="13"/>
      <c r="AB65" s="97">
        <f t="shared" si="15"/>
        <v>0</v>
      </c>
    </row>
    <row r="66" spans="1:28" s="72" customFormat="1" ht="18" hidden="1" customHeight="1" x14ac:dyDescent="0.2">
      <c r="A66" s="67" t="s">
        <v>274</v>
      </c>
      <c r="B66" s="20">
        <f t="shared" si="12"/>
        <v>0</v>
      </c>
      <c r="C66" s="13"/>
      <c r="D66" s="13"/>
      <c r="E66" s="13">
        <f t="shared" si="13"/>
        <v>0</v>
      </c>
      <c r="F66" s="20">
        <f t="shared" si="14"/>
        <v>0</v>
      </c>
      <c r="G66" s="13"/>
      <c r="H66" s="13"/>
      <c r="I66" s="13"/>
      <c r="J66" s="13"/>
      <c r="K66" s="13"/>
      <c r="L66" s="13"/>
      <c r="M66" s="13"/>
      <c r="N66" s="13"/>
      <c r="O66" s="13"/>
      <c r="P66" s="13"/>
      <c r="Q66" s="13"/>
      <c r="R66" s="13"/>
      <c r="S66" s="13"/>
      <c r="T66" s="13"/>
      <c r="U66" s="13"/>
      <c r="V66" s="13"/>
      <c r="W66" s="13"/>
      <c r="X66" s="13"/>
      <c r="Y66" s="13"/>
      <c r="Z66" s="13"/>
      <c r="AA66" s="13"/>
      <c r="AB66" s="97">
        <f t="shared" si="15"/>
        <v>0</v>
      </c>
    </row>
    <row r="67" spans="1:28" s="71" customFormat="1" ht="18" customHeight="1" x14ac:dyDescent="0.2">
      <c r="A67" s="65" t="s">
        <v>276</v>
      </c>
      <c r="B67" s="54">
        <f>B12+B24+B43+B55</f>
        <v>12</v>
      </c>
      <c r="C67" s="54">
        <f t="shared" ref="C67:AB67" si="16">C12+C24+C43+C55</f>
        <v>4</v>
      </c>
      <c r="D67" s="54">
        <f t="shared" si="16"/>
        <v>8</v>
      </c>
      <c r="E67" s="54">
        <f t="shared" si="16"/>
        <v>12</v>
      </c>
      <c r="F67" s="54">
        <f t="shared" si="16"/>
        <v>2</v>
      </c>
      <c r="G67" s="54">
        <f t="shared" si="16"/>
        <v>2</v>
      </c>
      <c r="H67" s="54">
        <f t="shared" si="16"/>
        <v>0</v>
      </c>
      <c r="I67" s="54">
        <f t="shared" si="16"/>
        <v>0</v>
      </c>
      <c r="J67" s="54">
        <f t="shared" si="16"/>
        <v>0</v>
      </c>
      <c r="K67" s="54">
        <f t="shared" si="16"/>
        <v>0</v>
      </c>
      <c r="L67" s="54">
        <f t="shared" si="16"/>
        <v>0</v>
      </c>
      <c r="M67" s="54">
        <f t="shared" si="16"/>
        <v>0</v>
      </c>
      <c r="N67" s="54">
        <f t="shared" si="16"/>
        <v>0</v>
      </c>
      <c r="O67" s="54">
        <f t="shared" si="16"/>
        <v>0</v>
      </c>
      <c r="P67" s="54">
        <f t="shared" si="16"/>
        <v>0</v>
      </c>
      <c r="Q67" s="54">
        <f t="shared" si="16"/>
        <v>0</v>
      </c>
      <c r="R67" s="54">
        <f t="shared" si="16"/>
        <v>0</v>
      </c>
      <c r="S67" s="54">
        <f t="shared" si="16"/>
        <v>0</v>
      </c>
      <c r="T67" s="54">
        <f t="shared" si="16"/>
        <v>0</v>
      </c>
      <c r="U67" s="54">
        <f t="shared" si="16"/>
        <v>0</v>
      </c>
      <c r="V67" s="54">
        <f t="shared" si="16"/>
        <v>2</v>
      </c>
      <c r="W67" s="54">
        <f t="shared" si="16"/>
        <v>0</v>
      </c>
      <c r="X67" s="54">
        <f t="shared" si="16"/>
        <v>0</v>
      </c>
      <c r="Y67" s="54">
        <f t="shared" si="16"/>
        <v>0</v>
      </c>
      <c r="Z67" s="54">
        <f t="shared" si="16"/>
        <v>0</v>
      </c>
      <c r="AA67" s="54">
        <f t="shared" si="16"/>
        <v>0</v>
      </c>
      <c r="AB67" s="54">
        <f t="shared" si="16"/>
        <v>8</v>
      </c>
    </row>
    <row r="68" spans="1:28" ht="15.75" x14ac:dyDescent="0.25">
      <c r="A68" s="25" t="s">
        <v>138</v>
      </c>
      <c r="B68" s="15"/>
      <c r="C68" s="15"/>
      <c r="D68" s="15"/>
      <c r="E68" s="15"/>
      <c r="F68" s="83">
        <f>F67+G67</f>
        <v>4</v>
      </c>
      <c r="G68" s="15"/>
      <c r="H68" s="15"/>
      <c r="I68" s="15"/>
      <c r="J68" s="15"/>
      <c r="K68" s="15"/>
      <c r="L68" s="15"/>
      <c r="M68" s="15"/>
      <c r="N68" s="15"/>
      <c r="O68" s="15"/>
      <c r="P68" s="15"/>
      <c r="Q68" s="15"/>
      <c r="R68" s="15"/>
      <c r="S68" s="15"/>
      <c r="T68" s="15"/>
      <c r="U68" s="15">
        <f>SUM(U67:W67)</f>
        <v>2</v>
      </c>
      <c r="V68" s="15"/>
      <c r="W68" s="15"/>
      <c r="X68" s="15">
        <f>SUM(X67:Y67)</f>
        <v>0</v>
      </c>
      <c r="Y68" s="15"/>
      <c r="Z68" s="15"/>
      <c r="AA68" s="15"/>
    </row>
    <row r="69" spans="1:28" ht="15.75" x14ac:dyDescent="0.25">
      <c r="A69" s="26"/>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8" ht="15.75" x14ac:dyDescent="0.25">
      <c r="A70" s="143" t="s">
        <v>23</v>
      </c>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row>
    <row r="71" spans="1:28" ht="15.75" x14ac:dyDescent="0.25">
      <c r="A71" s="130" t="s">
        <v>25</v>
      </c>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row>
    <row r="72" spans="1:28" ht="15.75" x14ac:dyDescent="0.25">
      <c r="A72" s="130" t="s">
        <v>338</v>
      </c>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row>
    <row r="73" spans="1:28" ht="15.75" x14ac:dyDescent="0.25">
      <c r="A73" s="130" t="s">
        <v>339</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row>
    <row r="74" spans="1:28" ht="15.75" x14ac:dyDescent="0.25">
      <c r="A74" s="130" t="s">
        <v>380</v>
      </c>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row>
    <row r="75" spans="1:28" ht="15.75" x14ac:dyDescent="0.25">
      <c r="A75" s="130" t="s">
        <v>139</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row>
    <row r="76" spans="1:28" ht="15.75" x14ac:dyDescent="0.25">
      <c r="A76" s="130" t="s">
        <v>140</v>
      </c>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row>
    <row r="77" spans="1:28" ht="15.75" x14ac:dyDescent="0.25">
      <c r="A77" s="130" t="s">
        <v>141</v>
      </c>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row>
    <row r="78" spans="1:28" ht="15.75" x14ac:dyDescent="0.25">
      <c r="A78" s="130" t="s">
        <v>142</v>
      </c>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row>
    <row r="79" spans="1:28" ht="15.75" x14ac:dyDescent="0.25">
      <c r="A79" s="130" t="s">
        <v>381</v>
      </c>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row>
    <row r="80" spans="1:28" ht="15.75" x14ac:dyDescent="0.25">
      <c r="A80" s="130" t="s">
        <v>143</v>
      </c>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row>
    <row r="81" spans="1:27" ht="15.75" x14ac:dyDescent="0.25">
      <c r="A81" s="130" t="s">
        <v>382</v>
      </c>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row>
    <row r="82" spans="1:27" ht="15.75" x14ac:dyDescent="0.25">
      <c r="A82" s="130" t="s">
        <v>144</v>
      </c>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row>
    <row r="83" spans="1:27" ht="15.75" x14ac:dyDescent="0.25">
      <c r="A83" s="130" t="s">
        <v>145</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row>
    <row r="84" spans="1:27" ht="15.75" x14ac:dyDescent="0.25">
      <c r="A84" s="130" t="s">
        <v>62</v>
      </c>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row>
    <row r="85" spans="1:27" ht="15.75" x14ac:dyDescent="0.25">
      <c r="A85" s="82" t="s">
        <v>62</v>
      </c>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sheetData>
  <mergeCells count="57">
    <mergeCell ref="A4:D4"/>
    <mergeCell ref="I5:P5"/>
    <mergeCell ref="Z8:AA8"/>
    <mergeCell ref="A7:A10"/>
    <mergeCell ref="B7:D7"/>
    <mergeCell ref="E7:E10"/>
    <mergeCell ref="F7:T7"/>
    <mergeCell ref="U7:AA7"/>
    <mergeCell ref="B8:B10"/>
    <mergeCell ref="C8:C10"/>
    <mergeCell ref="D8:D10"/>
    <mergeCell ref="F8:G8"/>
    <mergeCell ref="H8:I8"/>
    <mergeCell ref="J8:O8"/>
    <mergeCell ref="P8:Q8"/>
    <mergeCell ref="R8:T8"/>
    <mergeCell ref="U8:W8"/>
    <mergeCell ref="X8:Y8"/>
    <mergeCell ref="R9:R10"/>
    <mergeCell ref="S9:S10"/>
    <mergeCell ref="F9:F10"/>
    <mergeCell ref="G9:G10"/>
    <mergeCell ref="H9:H10"/>
    <mergeCell ref="I9:I10"/>
    <mergeCell ref="J9:K9"/>
    <mergeCell ref="L9:M9"/>
    <mergeCell ref="AB9:AB10"/>
    <mergeCell ref="Z9:Z10"/>
    <mergeCell ref="AA9:AA10"/>
    <mergeCell ref="A2:AA2"/>
    <mergeCell ref="A3:AA3"/>
    <mergeCell ref="A6:AA6"/>
    <mergeCell ref="T9:T10"/>
    <mergeCell ref="U9:U10"/>
    <mergeCell ref="V9:V10"/>
    <mergeCell ref="W9:W10"/>
    <mergeCell ref="X9:X10"/>
    <mergeCell ref="Y9:Y10"/>
    <mergeCell ref="N9:N10"/>
    <mergeCell ref="O9:O10"/>
    <mergeCell ref="P9:P10"/>
    <mergeCell ref="Q9:Q10"/>
    <mergeCell ref="A70:AA70"/>
    <mergeCell ref="A71:AA71"/>
    <mergeCell ref="A72:AA72"/>
    <mergeCell ref="A73:AA73"/>
    <mergeCell ref="A74:AA74"/>
    <mergeCell ref="A75:AA75"/>
    <mergeCell ref="A76:AA76"/>
    <mergeCell ref="A77:AA77"/>
    <mergeCell ref="A78:AA78"/>
    <mergeCell ref="A79:AA79"/>
    <mergeCell ref="A80:AA80"/>
    <mergeCell ref="A81:AA81"/>
    <mergeCell ref="A82:AA82"/>
    <mergeCell ref="A83:AA83"/>
    <mergeCell ref="A84:AA84"/>
  </mergeCells>
  <pageMargins left="0" right="0" top="0" bottom="0" header="0.3" footer="0.3"/>
  <pageSetup scale="73" fitToHeight="0" orientation="landscape" r:id="rId1"/>
  <colBreaks count="1" manualBreakCount="1">
    <brk id="27" max="1048575" man="1"/>
  </colBreaks>
  <ignoredErrors>
    <ignoredError sqref="C55:AB55 D43:AB43" formula="1"/>
    <ignoredError sqref="B13 F13" formulaRange="1"/>
    <ignoredError sqref="B55 B43"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9"/>
  <sheetViews>
    <sheetView topLeftCell="A5" zoomScaleNormal="100" workbookViewId="0">
      <pane xSplit="2" ySplit="8" topLeftCell="C13" activePane="bottomRight" state="frozen"/>
      <selection activeCell="A5" sqref="A5"/>
      <selection pane="topRight" activeCell="C5" sqref="C5"/>
      <selection pane="bottomLeft" activeCell="A10" sqref="A10"/>
      <selection pane="bottomRight" activeCell="D50" sqref="D50"/>
    </sheetView>
  </sheetViews>
  <sheetFormatPr defaultRowHeight="15" x14ac:dyDescent="0.25"/>
  <cols>
    <col min="1" max="1" width="25.28515625" style="16" customWidth="1"/>
    <col min="2" max="20" width="9.140625" style="16"/>
    <col min="21" max="21" width="9.140625" style="16" customWidth="1"/>
    <col min="22" max="16384" width="9.140625" style="16"/>
  </cols>
  <sheetData>
    <row r="1" spans="1:27" ht="15.75" x14ac:dyDescent="0.25">
      <c r="B1" s="15"/>
      <c r="C1" s="15"/>
      <c r="D1" s="15"/>
      <c r="E1" s="15"/>
      <c r="F1" s="15"/>
      <c r="G1" s="15"/>
      <c r="H1" s="15"/>
      <c r="I1" s="15"/>
      <c r="J1" s="15"/>
      <c r="K1" s="15"/>
      <c r="L1" s="15"/>
      <c r="M1" s="15"/>
      <c r="N1" s="15"/>
      <c r="O1" s="15"/>
      <c r="P1" s="15"/>
      <c r="Q1" s="15"/>
      <c r="R1" s="15"/>
      <c r="S1" s="22" t="s">
        <v>167</v>
      </c>
      <c r="T1" s="15"/>
    </row>
    <row r="2" spans="1:27" ht="15.75" x14ac:dyDescent="0.25">
      <c r="A2" s="126" t="s">
        <v>147</v>
      </c>
      <c r="B2" s="126"/>
      <c r="C2" s="126"/>
      <c r="D2" s="126"/>
      <c r="E2" s="126"/>
      <c r="F2" s="126"/>
      <c r="G2" s="126"/>
      <c r="H2" s="126"/>
      <c r="I2" s="126"/>
      <c r="J2" s="126"/>
      <c r="K2" s="126"/>
      <c r="L2" s="126"/>
      <c r="M2" s="126"/>
      <c r="N2" s="126"/>
      <c r="O2" s="126"/>
      <c r="P2" s="126"/>
      <c r="Q2" s="126"/>
      <c r="R2" s="126"/>
      <c r="S2" s="126"/>
      <c r="T2" s="126"/>
    </row>
    <row r="3" spans="1:27" ht="15.75" x14ac:dyDescent="0.25">
      <c r="A3" s="126">
        <f>'1.TCD'!A5:AD5</f>
        <v>0</v>
      </c>
      <c r="B3" s="126"/>
      <c r="C3" s="126"/>
      <c r="D3" s="126"/>
      <c r="E3" s="126"/>
      <c r="F3" s="126"/>
      <c r="G3" s="126"/>
      <c r="H3" s="126"/>
      <c r="I3" s="126"/>
      <c r="J3" s="126"/>
      <c r="K3" s="126"/>
      <c r="L3" s="126"/>
      <c r="M3" s="126"/>
      <c r="N3" s="126"/>
      <c r="O3" s="126"/>
      <c r="P3" s="126"/>
      <c r="Q3" s="126"/>
      <c r="R3" s="126"/>
      <c r="S3" s="126"/>
      <c r="T3" s="126"/>
      <c r="U3" s="25"/>
    </row>
    <row r="4" spans="1:27" s="45" customFormat="1" ht="16.5" customHeight="1" x14ac:dyDescent="0.25">
      <c r="A4" s="127" t="str">
        <f>'1.TCD'!A6:AD6</f>
        <v>(Kèm theo Báo cáo số:                    /BC-TT ngày                 /      / 2025 của UBND huyện)</v>
      </c>
      <c r="B4" s="127"/>
      <c r="C4" s="127"/>
      <c r="D4" s="127"/>
      <c r="E4" s="127"/>
      <c r="F4" s="127"/>
      <c r="G4" s="127"/>
      <c r="H4" s="127"/>
      <c r="I4" s="127"/>
      <c r="J4" s="127"/>
      <c r="K4" s="127"/>
      <c r="L4" s="127"/>
      <c r="M4" s="127"/>
      <c r="N4" s="127"/>
      <c r="O4" s="127"/>
      <c r="P4" s="127"/>
      <c r="Q4" s="127"/>
      <c r="R4" s="127"/>
      <c r="S4" s="127"/>
      <c r="T4" s="127"/>
      <c r="U4" s="55"/>
    </row>
    <row r="5" spans="1:27" ht="27" customHeight="1" x14ac:dyDescent="0.25">
      <c r="A5" s="113" t="s">
        <v>393</v>
      </c>
      <c r="B5" s="114"/>
      <c r="C5" s="114"/>
      <c r="D5" s="114"/>
      <c r="E5" s="100"/>
      <c r="F5" s="100"/>
      <c r="G5" s="100"/>
      <c r="H5" s="100"/>
      <c r="I5" s="100"/>
      <c r="J5" s="100"/>
      <c r="K5" s="100"/>
      <c r="L5" s="100"/>
      <c r="M5" s="100"/>
      <c r="N5" s="100"/>
      <c r="O5" s="100"/>
      <c r="P5" s="100"/>
      <c r="Q5" s="100"/>
      <c r="R5" s="100"/>
      <c r="S5" s="100"/>
      <c r="T5" s="100"/>
      <c r="U5" s="100"/>
      <c r="V5" s="100"/>
      <c r="W5" s="100"/>
      <c r="X5" s="100"/>
      <c r="Y5" s="100"/>
      <c r="Z5" s="100"/>
      <c r="AA5" s="100"/>
    </row>
    <row r="6" spans="1:27" ht="27" customHeight="1" x14ac:dyDescent="0.25">
      <c r="A6" s="100"/>
      <c r="B6" s="100"/>
      <c r="C6" s="100"/>
      <c r="D6" s="100"/>
      <c r="E6" s="100"/>
      <c r="F6" s="100"/>
      <c r="G6" s="100"/>
      <c r="H6" s="100"/>
      <c r="I6" s="126" t="s">
        <v>399</v>
      </c>
      <c r="J6" s="126"/>
      <c r="K6" s="126"/>
      <c r="L6" s="126"/>
      <c r="M6" s="126"/>
      <c r="N6" s="126"/>
      <c r="O6" s="126"/>
      <c r="P6" s="126"/>
      <c r="Q6" s="100"/>
      <c r="R6" s="100"/>
      <c r="S6" s="100"/>
      <c r="T6" s="100"/>
      <c r="U6" s="100"/>
      <c r="V6" s="100"/>
      <c r="W6" s="100"/>
      <c r="X6" s="100"/>
      <c r="Y6" s="100"/>
      <c r="Z6" s="100"/>
      <c r="AA6" s="100"/>
    </row>
    <row r="7" spans="1:27" s="45" customFormat="1" ht="16.5" customHeight="1" x14ac:dyDescent="0.25">
      <c r="A7" s="101"/>
      <c r="B7" s="101"/>
      <c r="C7" s="101"/>
      <c r="D7" s="101"/>
      <c r="E7" s="101"/>
      <c r="F7" s="101"/>
      <c r="G7" s="101"/>
      <c r="H7" s="101"/>
      <c r="I7" s="101"/>
      <c r="J7" s="101"/>
      <c r="K7" s="101"/>
      <c r="L7" s="101"/>
      <c r="M7" s="101"/>
      <c r="N7" s="101"/>
      <c r="O7" s="101"/>
      <c r="P7" s="101"/>
      <c r="Q7" s="101"/>
      <c r="R7" s="101"/>
      <c r="S7" s="101"/>
      <c r="T7" s="101"/>
      <c r="U7" s="55"/>
    </row>
    <row r="8" spans="1:27" s="18" customFormat="1" ht="22.5" customHeight="1" x14ac:dyDescent="0.2">
      <c r="A8" s="128" t="s">
        <v>2</v>
      </c>
      <c r="B8" s="128" t="s">
        <v>148</v>
      </c>
      <c r="C8" s="128" t="s">
        <v>149</v>
      </c>
      <c r="D8" s="128" t="s">
        <v>150</v>
      </c>
      <c r="E8" s="128"/>
      <c r="F8" s="128"/>
      <c r="G8" s="128"/>
      <c r="H8" s="128" t="s">
        <v>112</v>
      </c>
      <c r="I8" s="128"/>
      <c r="J8" s="128"/>
      <c r="K8" s="128"/>
      <c r="L8" s="128"/>
      <c r="M8" s="128"/>
      <c r="N8" s="128"/>
      <c r="O8" s="128"/>
      <c r="P8" s="128" t="s">
        <v>151</v>
      </c>
      <c r="Q8" s="128"/>
      <c r="R8" s="128" t="s">
        <v>152</v>
      </c>
      <c r="S8" s="128"/>
      <c r="T8" s="128"/>
    </row>
    <row r="9" spans="1:27" s="18" customFormat="1" ht="15.75" customHeight="1" x14ac:dyDescent="0.2">
      <c r="A9" s="128"/>
      <c r="B9" s="128"/>
      <c r="C9" s="128"/>
      <c r="D9" s="128" t="s">
        <v>153</v>
      </c>
      <c r="E9" s="128"/>
      <c r="F9" s="128" t="s">
        <v>154</v>
      </c>
      <c r="G9" s="128"/>
      <c r="H9" s="128" t="s">
        <v>155</v>
      </c>
      <c r="I9" s="128"/>
      <c r="J9" s="128"/>
      <c r="K9" s="128"/>
      <c r="L9" s="128" t="s">
        <v>156</v>
      </c>
      <c r="M9" s="128"/>
      <c r="N9" s="128"/>
      <c r="O9" s="128"/>
      <c r="P9" s="128" t="s">
        <v>157</v>
      </c>
      <c r="Q9" s="128" t="s">
        <v>126</v>
      </c>
      <c r="R9" s="128" t="s">
        <v>127</v>
      </c>
      <c r="S9" s="128" t="s">
        <v>158</v>
      </c>
      <c r="T9" s="128" t="s">
        <v>126</v>
      </c>
      <c r="U9" s="128" t="s">
        <v>286</v>
      </c>
    </row>
    <row r="10" spans="1:27" s="18" customFormat="1" ht="17.25" customHeight="1" x14ac:dyDescent="0.2">
      <c r="A10" s="128"/>
      <c r="B10" s="128"/>
      <c r="C10" s="128"/>
      <c r="D10" s="128" t="s">
        <v>120</v>
      </c>
      <c r="E10" s="128" t="s">
        <v>281</v>
      </c>
      <c r="F10" s="128" t="s">
        <v>120</v>
      </c>
      <c r="G10" s="128" t="s">
        <v>281</v>
      </c>
      <c r="H10" s="128" t="s">
        <v>121</v>
      </c>
      <c r="I10" s="128"/>
      <c r="J10" s="128" t="s">
        <v>122</v>
      </c>
      <c r="K10" s="128"/>
      <c r="L10" s="128" t="s">
        <v>121</v>
      </c>
      <c r="M10" s="128"/>
      <c r="N10" s="128" t="s">
        <v>122</v>
      </c>
      <c r="O10" s="128"/>
      <c r="P10" s="128"/>
      <c r="Q10" s="128"/>
      <c r="R10" s="128"/>
      <c r="S10" s="128"/>
      <c r="T10" s="128"/>
      <c r="U10" s="128"/>
    </row>
    <row r="11" spans="1:27" s="18" customFormat="1" ht="30" customHeight="1" x14ac:dyDescent="0.2">
      <c r="A11" s="128"/>
      <c r="B11" s="128"/>
      <c r="C11" s="128"/>
      <c r="D11" s="128"/>
      <c r="E11" s="128"/>
      <c r="F11" s="128"/>
      <c r="G11" s="128"/>
      <c r="H11" s="50" t="s">
        <v>120</v>
      </c>
      <c r="I11" s="50" t="s">
        <v>281</v>
      </c>
      <c r="J11" s="50" t="s">
        <v>120</v>
      </c>
      <c r="K11" s="50" t="s">
        <v>281</v>
      </c>
      <c r="L11" s="50" t="s">
        <v>120</v>
      </c>
      <c r="M11" s="50" t="s">
        <v>281</v>
      </c>
      <c r="N11" s="50" t="s">
        <v>120</v>
      </c>
      <c r="O11" s="50" t="s">
        <v>281</v>
      </c>
      <c r="P11" s="128"/>
      <c r="Q11" s="128"/>
      <c r="R11" s="128"/>
      <c r="S11" s="128"/>
      <c r="T11" s="128"/>
      <c r="U11" s="128"/>
    </row>
    <row r="12" spans="1:27" s="33" customFormat="1" ht="16.5" customHeight="1" x14ac:dyDescent="0.2">
      <c r="A12" s="19" t="s">
        <v>18</v>
      </c>
      <c r="B12" s="19">
        <v>1</v>
      </c>
      <c r="C12" s="19">
        <v>2</v>
      </c>
      <c r="D12" s="19">
        <v>3</v>
      </c>
      <c r="E12" s="19">
        <v>4</v>
      </c>
      <c r="F12" s="19">
        <v>5</v>
      </c>
      <c r="G12" s="19">
        <v>6</v>
      </c>
      <c r="H12" s="19">
        <v>7</v>
      </c>
      <c r="I12" s="19">
        <v>8</v>
      </c>
      <c r="J12" s="19">
        <v>9</v>
      </c>
      <c r="K12" s="19">
        <v>10</v>
      </c>
      <c r="L12" s="19">
        <v>11</v>
      </c>
      <c r="M12" s="19">
        <v>12</v>
      </c>
      <c r="N12" s="19">
        <v>13</v>
      </c>
      <c r="O12" s="19">
        <v>14</v>
      </c>
      <c r="P12" s="19">
        <v>15</v>
      </c>
      <c r="Q12" s="19">
        <v>16</v>
      </c>
      <c r="R12" s="19">
        <v>17</v>
      </c>
      <c r="S12" s="19">
        <v>18</v>
      </c>
      <c r="T12" s="19">
        <v>19</v>
      </c>
      <c r="U12" s="48"/>
    </row>
    <row r="13" spans="1:27" s="71" customFormat="1" ht="18.75" customHeight="1" x14ac:dyDescent="0.2">
      <c r="A13" s="56" t="s">
        <v>288</v>
      </c>
      <c r="B13" s="54">
        <f>SUM(B14:B24)</f>
        <v>0</v>
      </c>
      <c r="C13" s="54">
        <f t="shared" ref="C13:U13" si="0">SUM(C14:C24)</f>
        <v>0</v>
      </c>
      <c r="D13" s="54">
        <f t="shared" si="0"/>
        <v>0</v>
      </c>
      <c r="E13" s="54">
        <f t="shared" si="0"/>
        <v>0</v>
      </c>
      <c r="F13" s="54">
        <f t="shared" si="0"/>
        <v>0</v>
      </c>
      <c r="G13" s="54">
        <f t="shared" si="0"/>
        <v>0</v>
      </c>
      <c r="H13" s="54">
        <f t="shared" si="0"/>
        <v>0</v>
      </c>
      <c r="I13" s="54">
        <f t="shared" si="0"/>
        <v>0</v>
      </c>
      <c r="J13" s="54">
        <f t="shared" si="0"/>
        <v>0</v>
      </c>
      <c r="K13" s="54">
        <f t="shared" si="0"/>
        <v>0</v>
      </c>
      <c r="L13" s="54">
        <f t="shared" si="0"/>
        <v>0</v>
      </c>
      <c r="M13" s="54">
        <f t="shared" si="0"/>
        <v>0</v>
      </c>
      <c r="N13" s="54">
        <f t="shared" si="0"/>
        <v>0</v>
      </c>
      <c r="O13" s="54">
        <f t="shared" si="0"/>
        <v>0</v>
      </c>
      <c r="P13" s="54">
        <f t="shared" si="0"/>
        <v>0</v>
      </c>
      <c r="Q13" s="54">
        <f t="shared" si="0"/>
        <v>0</v>
      </c>
      <c r="R13" s="54">
        <f t="shared" si="0"/>
        <v>0</v>
      </c>
      <c r="S13" s="54">
        <f t="shared" si="0"/>
        <v>0</v>
      </c>
      <c r="T13" s="54">
        <f t="shared" si="0"/>
        <v>0</v>
      </c>
      <c r="U13" s="54">
        <f t="shared" si="0"/>
        <v>0</v>
      </c>
    </row>
    <row r="14" spans="1:27" s="72" customFormat="1" ht="18.75" hidden="1" customHeight="1" x14ac:dyDescent="0.2">
      <c r="A14" s="67"/>
      <c r="B14" s="49"/>
      <c r="C14" s="49"/>
      <c r="D14" s="49"/>
      <c r="E14" s="49"/>
      <c r="F14" s="49"/>
      <c r="G14" s="49"/>
      <c r="H14" s="49"/>
      <c r="I14" s="49"/>
      <c r="J14" s="49"/>
      <c r="K14" s="49"/>
      <c r="L14" s="49"/>
      <c r="M14" s="49"/>
      <c r="N14" s="49"/>
      <c r="O14" s="49"/>
      <c r="P14" s="49"/>
      <c r="Q14" s="49"/>
      <c r="R14" s="49"/>
      <c r="S14" s="49"/>
      <c r="T14" s="49"/>
      <c r="U14" s="73">
        <f>B14-C14</f>
        <v>0</v>
      </c>
    </row>
    <row r="15" spans="1:27" s="72" customFormat="1" ht="18.75" hidden="1" customHeight="1" x14ac:dyDescent="0.2">
      <c r="A15" s="67"/>
      <c r="B15" s="49"/>
      <c r="C15" s="49"/>
      <c r="D15" s="49"/>
      <c r="E15" s="49"/>
      <c r="F15" s="49"/>
      <c r="G15" s="49"/>
      <c r="H15" s="49"/>
      <c r="I15" s="49"/>
      <c r="J15" s="49"/>
      <c r="K15" s="49"/>
      <c r="L15" s="49"/>
      <c r="M15" s="49"/>
      <c r="N15" s="49"/>
      <c r="O15" s="49"/>
      <c r="P15" s="49"/>
      <c r="Q15" s="49"/>
      <c r="R15" s="49"/>
      <c r="S15" s="49"/>
      <c r="T15" s="49"/>
      <c r="U15" s="73"/>
    </row>
    <row r="16" spans="1:27" s="72" customFormat="1" ht="18.75" hidden="1" customHeight="1" x14ac:dyDescent="0.2">
      <c r="A16" s="67"/>
      <c r="B16" s="49"/>
      <c r="C16" s="49"/>
      <c r="D16" s="49"/>
      <c r="E16" s="49"/>
      <c r="F16" s="49"/>
      <c r="G16" s="49"/>
      <c r="H16" s="49"/>
      <c r="I16" s="49"/>
      <c r="J16" s="49"/>
      <c r="K16" s="49"/>
      <c r="L16" s="49"/>
      <c r="M16" s="49"/>
      <c r="N16" s="49"/>
      <c r="O16" s="49"/>
      <c r="P16" s="49"/>
      <c r="Q16" s="49"/>
      <c r="R16" s="49"/>
      <c r="S16" s="49"/>
      <c r="T16" s="49"/>
      <c r="U16" s="73"/>
    </row>
    <row r="17" spans="1:21" s="72" customFormat="1" ht="18.75" hidden="1" customHeight="1" x14ac:dyDescent="0.2">
      <c r="A17" s="67"/>
      <c r="B17" s="49"/>
      <c r="C17" s="49"/>
      <c r="D17" s="49"/>
      <c r="E17" s="49"/>
      <c r="F17" s="49"/>
      <c r="G17" s="49"/>
      <c r="H17" s="49"/>
      <c r="I17" s="49"/>
      <c r="J17" s="49"/>
      <c r="K17" s="49"/>
      <c r="L17" s="49"/>
      <c r="M17" s="49"/>
      <c r="N17" s="49"/>
      <c r="O17" s="49"/>
      <c r="P17" s="49"/>
      <c r="Q17" s="49"/>
      <c r="R17" s="49"/>
      <c r="S17" s="49"/>
      <c r="T17" s="49"/>
      <c r="U17" s="73"/>
    </row>
    <row r="18" spans="1:21" s="72" customFormat="1" ht="18.75" hidden="1" customHeight="1" x14ac:dyDescent="0.2">
      <c r="A18" s="67"/>
      <c r="B18" s="49"/>
      <c r="C18" s="49"/>
      <c r="D18" s="49"/>
      <c r="E18" s="49"/>
      <c r="F18" s="49"/>
      <c r="G18" s="49"/>
      <c r="H18" s="49"/>
      <c r="I18" s="49"/>
      <c r="J18" s="49"/>
      <c r="K18" s="49"/>
      <c r="L18" s="49"/>
      <c r="M18" s="49"/>
      <c r="N18" s="49"/>
      <c r="O18" s="49"/>
      <c r="P18" s="49"/>
      <c r="Q18" s="49"/>
      <c r="R18" s="49"/>
      <c r="S18" s="49"/>
      <c r="T18" s="49"/>
      <c r="U18" s="73"/>
    </row>
    <row r="19" spans="1:21" s="72" customFormat="1" ht="18.75" hidden="1" customHeight="1" x14ac:dyDescent="0.2">
      <c r="A19" s="67"/>
      <c r="B19" s="49"/>
      <c r="C19" s="49"/>
      <c r="D19" s="49"/>
      <c r="E19" s="49"/>
      <c r="F19" s="49"/>
      <c r="G19" s="49"/>
      <c r="H19" s="49"/>
      <c r="I19" s="49"/>
      <c r="J19" s="49"/>
      <c r="K19" s="49"/>
      <c r="L19" s="49"/>
      <c r="M19" s="49"/>
      <c r="N19" s="49"/>
      <c r="O19" s="49"/>
      <c r="P19" s="49"/>
      <c r="Q19" s="49"/>
      <c r="R19" s="49"/>
      <c r="S19" s="49"/>
      <c r="T19" s="49"/>
      <c r="U19" s="73"/>
    </row>
    <row r="20" spans="1:21" s="72" customFormat="1" ht="18.75" hidden="1" customHeight="1" x14ac:dyDescent="0.2">
      <c r="A20" s="67"/>
      <c r="B20" s="49"/>
      <c r="C20" s="49"/>
      <c r="D20" s="49"/>
      <c r="E20" s="49"/>
      <c r="F20" s="49"/>
      <c r="G20" s="49"/>
      <c r="H20" s="49"/>
      <c r="I20" s="49"/>
      <c r="J20" s="49"/>
      <c r="K20" s="49"/>
      <c r="L20" s="49"/>
      <c r="M20" s="49"/>
      <c r="N20" s="49"/>
      <c r="O20" s="49"/>
      <c r="P20" s="49"/>
      <c r="Q20" s="49"/>
      <c r="R20" s="49"/>
      <c r="S20" s="49"/>
      <c r="T20" s="49"/>
      <c r="U20" s="73"/>
    </row>
    <row r="21" spans="1:21" s="72" customFormat="1" ht="18.75" hidden="1" customHeight="1" x14ac:dyDescent="0.2">
      <c r="A21" s="67"/>
      <c r="B21" s="49"/>
      <c r="C21" s="49"/>
      <c r="D21" s="49"/>
      <c r="E21" s="49"/>
      <c r="F21" s="49"/>
      <c r="G21" s="49"/>
      <c r="H21" s="49"/>
      <c r="I21" s="49"/>
      <c r="J21" s="49"/>
      <c r="K21" s="49"/>
      <c r="L21" s="49"/>
      <c r="M21" s="49"/>
      <c r="N21" s="49"/>
      <c r="O21" s="49"/>
      <c r="P21" s="49"/>
      <c r="Q21" s="49"/>
      <c r="R21" s="49"/>
      <c r="S21" s="49"/>
      <c r="T21" s="49"/>
      <c r="U21" s="73"/>
    </row>
    <row r="22" spans="1:21" s="72" customFormat="1" ht="18.75" hidden="1" customHeight="1" x14ac:dyDescent="0.2">
      <c r="A22" s="67"/>
      <c r="B22" s="49"/>
      <c r="C22" s="49"/>
      <c r="D22" s="49"/>
      <c r="E22" s="49"/>
      <c r="F22" s="49"/>
      <c r="G22" s="49"/>
      <c r="H22" s="49"/>
      <c r="I22" s="49"/>
      <c r="J22" s="49"/>
      <c r="K22" s="49"/>
      <c r="L22" s="49"/>
      <c r="M22" s="49"/>
      <c r="N22" s="49"/>
      <c r="O22" s="49"/>
      <c r="P22" s="49"/>
      <c r="Q22" s="49"/>
      <c r="R22" s="49"/>
      <c r="S22" s="49"/>
      <c r="T22" s="49"/>
      <c r="U22" s="73"/>
    </row>
    <row r="23" spans="1:21" s="72" customFormat="1" ht="18.75" hidden="1" customHeight="1" x14ac:dyDescent="0.2">
      <c r="A23" s="67"/>
      <c r="B23" s="49"/>
      <c r="C23" s="49"/>
      <c r="D23" s="49"/>
      <c r="E23" s="49"/>
      <c r="F23" s="49"/>
      <c r="G23" s="49"/>
      <c r="H23" s="49"/>
      <c r="I23" s="49"/>
      <c r="J23" s="49"/>
      <c r="K23" s="49"/>
      <c r="L23" s="49"/>
      <c r="M23" s="49"/>
      <c r="N23" s="49"/>
      <c r="O23" s="49"/>
      <c r="P23" s="49"/>
      <c r="Q23" s="49"/>
      <c r="R23" s="49"/>
      <c r="S23" s="49"/>
      <c r="T23" s="49"/>
      <c r="U23" s="73"/>
    </row>
    <row r="24" spans="1:21" s="72" customFormat="1" ht="18.75" hidden="1" customHeight="1" x14ac:dyDescent="0.2">
      <c r="A24" s="67"/>
      <c r="B24" s="49"/>
      <c r="C24" s="49"/>
      <c r="D24" s="49"/>
      <c r="E24" s="49"/>
      <c r="F24" s="49"/>
      <c r="G24" s="49"/>
      <c r="H24" s="49"/>
      <c r="I24" s="49"/>
      <c r="J24" s="49"/>
      <c r="K24" s="49"/>
      <c r="L24" s="49"/>
      <c r="M24" s="49"/>
      <c r="N24" s="49"/>
      <c r="O24" s="49"/>
      <c r="P24" s="49"/>
      <c r="Q24" s="49"/>
      <c r="R24" s="49"/>
      <c r="S24" s="49"/>
      <c r="T24" s="49"/>
      <c r="U24" s="73"/>
    </row>
    <row r="25" spans="1:21" s="71" customFormat="1" ht="18.75" hidden="1" customHeight="1" x14ac:dyDescent="0.2">
      <c r="A25" s="69" t="s">
        <v>244</v>
      </c>
      <c r="B25" s="54">
        <f>SUM(B26:B43)</f>
        <v>0</v>
      </c>
      <c r="C25" s="54">
        <f t="shared" ref="C25:U25" si="1">SUM(C26:C43)</f>
        <v>0</v>
      </c>
      <c r="D25" s="54">
        <f t="shared" si="1"/>
        <v>0</v>
      </c>
      <c r="E25" s="54">
        <f t="shared" si="1"/>
        <v>0</v>
      </c>
      <c r="F25" s="54">
        <f t="shared" si="1"/>
        <v>0</v>
      </c>
      <c r="G25" s="54">
        <f t="shared" si="1"/>
        <v>0</v>
      </c>
      <c r="H25" s="54">
        <f t="shared" si="1"/>
        <v>0</v>
      </c>
      <c r="I25" s="54">
        <f t="shared" si="1"/>
        <v>0</v>
      </c>
      <c r="J25" s="54">
        <f t="shared" si="1"/>
        <v>0</v>
      </c>
      <c r="K25" s="54">
        <f t="shared" si="1"/>
        <v>0</v>
      </c>
      <c r="L25" s="54">
        <f t="shared" si="1"/>
        <v>0</v>
      </c>
      <c r="M25" s="54">
        <f t="shared" si="1"/>
        <v>0</v>
      </c>
      <c r="N25" s="54">
        <f t="shared" si="1"/>
        <v>0</v>
      </c>
      <c r="O25" s="54">
        <f t="shared" si="1"/>
        <v>0</v>
      </c>
      <c r="P25" s="54">
        <f t="shared" si="1"/>
        <v>0</v>
      </c>
      <c r="Q25" s="54">
        <f t="shared" si="1"/>
        <v>0</v>
      </c>
      <c r="R25" s="54">
        <f t="shared" si="1"/>
        <v>0</v>
      </c>
      <c r="S25" s="54">
        <f t="shared" si="1"/>
        <v>0</v>
      </c>
      <c r="T25" s="54">
        <f t="shared" si="1"/>
        <v>0</v>
      </c>
      <c r="U25" s="54">
        <f t="shared" si="1"/>
        <v>0</v>
      </c>
    </row>
    <row r="26" spans="1:21" s="72" customFormat="1" ht="18.75" hidden="1" customHeight="1" x14ac:dyDescent="0.2">
      <c r="A26" s="67" t="s">
        <v>245</v>
      </c>
      <c r="B26" s="49"/>
      <c r="C26" s="49"/>
      <c r="D26" s="49"/>
      <c r="E26" s="49"/>
      <c r="F26" s="49"/>
      <c r="G26" s="49"/>
      <c r="H26" s="49"/>
      <c r="I26" s="49"/>
      <c r="J26" s="49"/>
      <c r="K26" s="49"/>
      <c r="L26" s="49"/>
      <c r="M26" s="49"/>
      <c r="N26" s="49"/>
      <c r="O26" s="49"/>
      <c r="P26" s="49"/>
      <c r="Q26" s="49"/>
      <c r="R26" s="49"/>
      <c r="S26" s="49"/>
      <c r="T26" s="49"/>
      <c r="U26" s="73">
        <f t="shared" ref="U26:U43" si="2">B26-C26</f>
        <v>0</v>
      </c>
    </row>
    <row r="27" spans="1:21" s="72" customFormat="1" ht="18.75" hidden="1" customHeight="1" x14ac:dyDescent="0.2">
      <c r="A27" s="67" t="s">
        <v>246</v>
      </c>
      <c r="B27" s="49"/>
      <c r="C27" s="49"/>
      <c r="D27" s="49"/>
      <c r="E27" s="49"/>
      <c r="F27" s="49"/>
      <c r="G27" s="49"/>
      <c r="H27" s="49"/>
      <c r="I27" s="49"/>
      <c r="J27" s="49"/>
      <c r="K27" s="49"/>
      <c r="L27" s="49"/>
      <c r="M27" s="49"/>
      <c r="N27" s="49"/>
      <c r="O27" s="49"/>
      <c r="P27" s="49"/>
      <c r="Q27" s="49"/>
      <c r="R27" s="49"/>
      <c r="S27" s="49"/>
      <c r="T27" s="49"/>
      <c r="U27" s="73">
        <f t="shared" si="2"/>
        <v>0</v>
      </c>
    </row>
    <row r="28" spans="1:21" s="72" customFormat="1" ht="18.75" hidden="1" customHeight="1" x14ac:dyDescent="0.2">
      <c r="A28" s="67" t="s">
        <v>247</v>
      </c>
      <c r="B28" s="49"/>
      <c r="C28" s="49"/>
      <c r="D28" s="49"/>
      <c r="E28" s="49"/>
      <c r="F28" s="49"/>
      <c r="G28" s="49"/>
      <c r="H28" s="49"/>
      <c r="I28" s="49"/>
      <c r="J28" s="49"/>
      <c r="K28" s="49"/>
      <c r="L28" s="49"/>
      <c r="M28" s="49"/>
      <c r="N28" s="49"/>
      <c r="O28" s="49"/>
      <c r="P28" s="49"/>
      <c r="Q28" s="49"/>
      <c r="R28" s="49"/>
      <c r="S28" s="49"/>
      <c r="T28" s="49"/>
      <c r="U28" s="73">
        <f t="shared" si="2"/>
        <v>0</v>
      </c>
    </row>
    <row r="29" spans="1:21" s="72" customFormat="1" ht="18.75" hidden="1" customHeight="1" x14ac:dyDescent="0.2">
      <c r="A29" s="67" t="s">
        <v>248</v>
      </c>
      <c r="B29" s="49"/>
      <c r="C29" s="49"/>
      <c r="D29" s="49"/>
      <c r="E29" s="49"/>
      <c r="F29" s="49"/>
      <c r="G29" s="49"/>
      <c r="H29" s="49"/>
      <c r="I29" s="49"/>
      <c r="J29" s="49"/>
      <c r="K29" s="49"/>
      <c r="L29" s="49"/>
      <c r="M29" s="49"/>
      <c r="N29" s="49"/>
      <c r="O29" s="49"/>
      <c r="P29" s="49"/>
      <c r="Q29" s="49"/>
      <c r="R29" s="49"/>
      <c r="S29" s="49"/>
      <c r="T29" s="49"/>
      <c r="U29" s="73">
        <f t="shared" si="2"/>
        <v>0</v>
      </c>
    </row>
    <row r="30" spans="1:21" s="72" customFormat="1" ht="18.75" hidden="1" customHeight="1" x14ac:dyDescent="0.2">
      <c r="A30" s="67" t="s">
        <v>249</v>
      </c>
      <c r="B30" s="49"/>
      <c r="C30" s="49"/>
      <c r="D30" s="49"/>
      <c r="E30" s="49"/>
      <c r="F30" s="49"/>
      <c r="G30" s="49"/>
      <c r="H30" s="49"/>
      <c r="I30" s="49"/>
      <c r="J30" s="49"/>
      <c r="K30" s="49"/>
      <c r="L30" s="49"/>
      <c r="M30" s="49"/>
      <c r="N30" s="49"/>
      <c r="O30" s="49"/>
      <c r="P30" s="49"/>
      <c r="Q30" s="49"/>
      <c r="R30" s="49"/>
      <c r="S30" s="49"/>
      <c r="T30" s="49"/>
      <c r="U30" s="73">
        <f t="shared" si="2"/>
        <v>0</v>
      </c>
    </row>
    <row r="31" spans="1:21" s="72" customFormat="1" ht="18.75" hidden="1" customHeight="1" x14ac:dyDescent="0.2">
      <c r="A31" s="67" t="s">
        <v>250</v>
      </c>
      <c r="B31" s="49"/>
      <c r="C31" s="49"/>
      <c r="D31" s="49"/>
      <c r="E31" s="49"/>
      <c r="F31" s="49"/>
      <c r="G31" s="49"/>
      <c r="H31" s="49"/>
      <c r="I31" s="49"/>
      <c r="J31" s="49"/>
      <c r="K31" s="49"/>
      <c r="L31" s="49"/>
      <c r="M31" s="49"/>
      <c r="N31" s="49"/>
      <c r="O31" s="49"/>
      <c r="P31" s="49"/>
      <c r="Q31" s="49"/>
      <c r="R31" s="49"/>
      <c r="S31" s="49"/>
      <c r="T31" s="49"/>
      <c r="U31" s="73">
        <f t="shared" si="2"/>
        <v>0</v>
      </c>
    </row>
    <row r="32" spans="1:21" s="72" customFormat="1" ht="18.75" hidden="1" customHeight="1" x14ac:dyDescent="0.2">
      <c r="A32" s="67" t="s">
        <v>251</v>
      </c>
      <c r="B32" s="49"/>
      <c r="C32" s="49"/>
      <c r="D32" s="49"/>
      <c r="E32" s="49"/>
      <c r="F32" s="49"/>
      <c r="G32" s="49"/>
      <c r="H32" s="49"/>
      <c r="I32" s="49"/>
      <c r="J32" s="49"/>
      <c r="K32" s="49"/>
      <c r="L32" s="49"/>
      <c r="M32" s="49"/>
      <c r="N32" s="49"/>
      <c r="O32" s="49"/>
      <c r="P32" s="49"/>
      <c r="Q32" s="49"/>
      <c r="R32" s="49"/>
      <c r="S32" s="49"/>
      <c r="T32" s="49"/>
      <c r="U32" s="73">
        <f t="shared" si="2"/>
        <v>0</v>
      </c>
    </row>
    <row r="33" spans="1:21" s="72" customFormat="1" ht="18.75" hidden="1" customHeight="1" x14ac:dyDescent="0.2">
      <c r="A33" s="67" t="s">
        <v>252</v>
      </c>
      <c r="B33" s="49"/>
      <c r="C33" s="49"/>
      <c r="D33" s="49"/>
      <c r="E33" s="49"/>
      <c r="F33" s="49"/>
      <c r="G33" s="49"/>
      <c r="H33" s="49"/>
      <c r="I33" s="49"/>
      <c r="J33" s="49"/>
      <c r="K33" s="49"/>
      <c r="L33" s="49"/>
      <c r="M33" s="49"/>
      <c r="N33" s="49"/>
      <c r="O33" s="49"/>
      <c r="P33" s="49"/>
      <c r="Q33" s="49"/>
      <c r="R33" s="49"/>
      <c r="S33" s="49"/>
      <c r="T33" s="49"/>
      <c r="U33" s="73">
        <f t="shared" si="2"/>
        <v>0</v>
      </c>
    </row>
    <row r="34" spans="1:21" s="72" customFormat="1" ht="18.75" hidden="1" customHeight="1" x14ac:dyDescent="0.2">
      <c r="A34" s="67" t="s">
        <v>253</v>
      </c>
      <c r="B34" s="49"/>
      <c r="C34" s="49"/>
      <c r="D34" s="49"/>
      <c r="E34" s="49"/>
      <c r="F34" s="49"/>
      <c r="G34" s="49"/>
      <c r="H34" s="49"/>
      <c r="I34" s="49"/>
      <c r="J34" s="49"/>
      <c r="K34" s="49"/>
      <c r="L34" s="49"/>
      <c r="M34" s="49"/>
      <c r="N34" s="49"/>
      <c r="O34" s="49"/>
      <c r="P34" s="49"/>
      <c r="Q34" s="49"/>
      <c r="R34" s="49"/>
      <c r="S34" s="49"/>
      <c r="T34" s="49"/>
      <c r="U34" s="73">
        <f t="shared" si="2"/>
        <v>0</v>
      </c>
    </row>
    <row r="35" spans="1:21" s="72" customFormat="1" ht="18.75" hidden="1" customHeight="1" x14ac:dyDescent="0.2">
      <c r="A35" s="67" t="s">
        <v>254</v>
      </c>
      <c r="B35" s="49"/>
      <c r="C35" s="49"/>
      <c r="D35" s="49"/>
      <c r="E35" s="49"/>
      <c r="F35" s="49"/>
      <c r="G35" s="49"/>
      <c r="H35" s="49"/>
      <c r="I35" s="49"/>
      <c r="J35" s="49"/>
      <c r="K35" s="49"/>
      <c r="L35" s="49"/>
      <c r="M35" s="49"/>
      <c r="N35" s="49"/>
      <c r="O35" s="49"/>
      <c r="P35" s="49"/>
      <c r="Q35" s="49"/>
      <c r="R35" s="49"/>
      <c r="S35" s="49"/>
      <c r="T35" s="49"/>
      <c r="U35" s="73">
        <f t="shared" si="2"/>
        <v>0</v>
      </c>
    </row>
    <row r="36" spans="1:21" s="72" customFormat="1" ht="18.75" hidden="1" customHeight="1" x14ac:dyDescent="0.2">
      <c r="A36" s="67" t="s">
        <v>255</v>
      </c>
      <c r="B36" s="49"/>
      <c r="C36" s="49"/>
      <c r="D36" s="49"/>
      <c r="E36" s="49"/>
      <c r="F36" s="49"/>
      <c r="G36" s="49"/>
      <c r="H36" s="49"/>
      <c r="I36" s="49"/>
      <c r="J36" s="49"/>
      <c r="K36" s="49"/>
      <c r="L36" s="49"/>
      <c r="M36" s="49"/>
      <c r="N36" s="49"/>
      <c r="O36" s="49"/>
      <c r="P36" s="49"/>
      <c r="Q36" s="49"/>
      <c r="R36" s="49"/>
      <c r="S36" s="49"/>
      <c r="T36" s="49"/>
      <c r="U36" s="73">
        <f t="shared" si="2"/>
        <v>0</v>
      </c>
    </row>
    <row r="37" spans="1:21" s="72" customFormat="1" ht="18.75" hidden="1" customHeight="1" x14ac:dyDescent="0.2">
      <c r="A37" s="67" t="s">
        <v>256</v>
      </c>
      <c r="B37" s="49"/>
      <c r="C37" s="49"/>
      <c r="D37" s="49"/>
      <c r="E37" s="49"/>
      <c r="F37" s="49"/>
      <c r="G37" s="49"/>
      <c r="H37" s="49"/>
      <c r="I37" s="49"/>
      <c r="J37" s="49"/>
      <c r="K37" s="49"/>
      <c r="L37" s="49"/>
      <c r="M37" s="49"/>
      <c r="N37" s="49"/>
      <c r="O37" s="49"/>
      <c r="P37" s="49"/>
      <c r="Q37" s="49"/>
      <c r="R37" s="49"/>
      <c r="S37" s="49"/>
      <c r="T37" s="49"/>
      <c r="U37" s="73">
        <f t="shared" si="2"/>
        <v>0</v>
      </c>
    </row>
    <row r="38" spans="1:21" s="72" customFormat="1" ht="18.75" hidden="1" customHeight="1" x14ac:dyDescent="0.2">
      <c r="A38" s="67" t="s">
        <v>257</v>
      </c>
      <c r="B38" s="49"/>
      <c r="C38" s="49"/>
      <c r="D38" s="49"/>
      <c r="E38" s="49"/>
      <c r="F38" s="49"/>
      <c r="G38" s="49"/>
      <c r="H38" s="49"/>
      <c r="I38" s="49"/>
      <c r="J38" s="49"/>
      <c r="K38" s="49"/>
      <c r="L38" s="49"/>
      <c r="M38" s="49"/>
      <c r="N38" s="49"/>
      <c r="O38" s="49"/>
      <c r="P38" s="49"/>
      <c r="Q38" s="49"/>
      <c r="R38" s="49"/>
      <c r="S38" s="49"/>
      <c r="T38" s="49"/>
      <c r="U38" s="73">
        <f t="shared" si="2"/>
        <v>0</v>
      </c>
    </row>
    <row r="39" spans="1:21" s="72" customFormat="1" ht="18.75" hidden="1" customHeight="1" x14ac:dyDescent="0.2">
      <c r="A39" s="67" t="s">
        <v>258</v>
      </c>
      <c r="B39" s="49"/>
      <c r="C39" s="49"/>
      <c r="D39" s="49"/>
      <c r="E39" s="49"/>
      <c r="F39" s="49"/>
      <c r="G39" s="49"/>
      <c r="H39" s="49"/>
      <c r="I39" s="49"/>
      <c r="J39" s="49"/>
      <c r="K39" s="49"/>
      <c r="L39" s="49"/>
      <c r="M39" s="49"/>
      <c r="N39" s="49"/>
      <c r="O39" s="49"/>
      <c r="P39" s="49"/>
      <c r="Q39" s="49"/>
      <c r="R39" s="49"/>
      <c r="S39" s="49"/>
      <c r="T39" s="49"/>
      <c r="U39" s="73">
        <f t="shared" si="2"/>
        <v>0</v>
      </c>
    </row>
    <row r="40" spans="1:21" s="72" customFormat="1" ht="18.75" hidden="1" customHeight="1" x14ac:dyDescent="0.2">
      <c r="A40" s="67" t="s">
        <v>259</v>
      </c>
      <c r="B40" s="49"/>
      <c r="C40" s="49"/>
      <c r="D40" s="49"/>
      <c r="E40" s="49"/>
      <c r="F40" s="49"/>
      <c r="G40" s="49"/>
      <c r="H40" s="49"/>
      <c r="I40" s="49"/>
      <c r="J40" s="49"/>
      <c r="K40" s="49"/>
      <c r="L40" s="49"/>
      <c r="M40" s="49"/>
      <c r="N40" s="49"/>
      <c r="O40" s="49"/>
      <c r="P40" s="49"/>
      <c r="Q40" s="49"/>
      <c r="R40" s="49"/>
      <c r="S40" s="49"/>
      <c r="T40" s="49"/>
      <c r="U40" s="73">
        <f t="shared" si="2"/>
        <v>0</v>
      </c>
    </row>
    <row r="41" spans="1:21" s="72" customFormat="1" ht="18.75" hidden="1" customHeight="1" x14ac:dyDescent="0.2">
      <c r="A41" s="67" t="s">
        <v>260</v>
      </c>
      <c r="B41" s="49"/>
      <c r="C41" s="49"/>
      <c r="D41" s="49"/>
      <c r="E41" s="49"/>
      <c r="F41" s="49"/>
      <c r="G41" s="49"/>
      <c r="H41" s="49"/>
      <c r="I41" s="49"/>
      <c r="J41" s="49"/>
      <c r="K41" s="49"/>
      <c r="L41" s="49"/>
      <c r="M41" s="49"/>
      <c r="N41" s="49"/>
      <c r="O41" s="49"/>
      <c r="P41" s="49"/>
      <c r="Q41" s="49"/>
      <c r="R41" s="49"/>
      <c r="S41" s="49"/>
      <c r="T41" s="49"/>
      <c r="U41" s="73">
        <f t="shared" si="2"/>
        <v>0</v>
      </c>
    </row>
    <row r="42" spans="1:21" s="72" customFormat="1" ht="18.75" hidden="1" customHeight="1" x14ac:dyDescent="0.2">
      <c r="A42" s="67" t="s">
        <v>261</v>
      </c>
      <c r="B42" s="49"/>
      <c r="C42" s="49"/>
      <c r="D42" s="49"/>
      <c r="E42" s="49"/>
      <c r="F42" s="49"/>
      <c r="G42" s="49"/>
      <c r="H42" s="49"/>
      <c r="I42" s="49"/>
      <c r="J42" s="49"/>
      <c r="K42" s="49"/>
      <c r="L42" s="49"/>
      <c r="M42" s="49"/>
      <c r="N42" s="49"/>
      <c r="O42" s="49"/>
      <c r="P42" s="49"/>
      <c r="Q42" s="49"/>
      <c r="R42" s="49"/>
      <c r="S42" s="49"/>
      <c r="T42" s="49"/>
      <c r="U42" s="73">
        <f t="shared" si="2"/>
        <v>0</v>
      </c>
    </row>
    <row r="43" spans="1:21" s="72" customFormat="1" ht="18.75" hidden="1" customHeight="1" x14ac:dyDescent="0.2">
      <c r="A43" s="67" t="s">
        <v>262</v>
      </c>
      <c r="B43" s="49"/>
      <c r="C43" s="49"/>
      <c r="D43" s="49"/>
      <c r="E43" s="49"/>
      <c r="F43" s="49"/>
      <c r="G43" s="49"/>
      <c r="H43" s="49"/>
      <c r="I43" s="49"/>
      <c r="J43" s="49"/>
      <c r="K43" s="49"/>
      <c r="L43" s="49"/>
      <c r="M43" s="49"/>
      <c r="N43" s="49"/>
      <c r="O43" s="49"/>
      <c r="P43" s="49"/>
      <c r="Q43" s="49"/>
      <c r="R43" s="49"/>
      <c r="S43" s="49"/>
      <c r="T43" s="49"/>
      <c r="U43" s="73">
        <f t="shared" si="2"/>
        <v>0</v>
      </c>
    </row>
    <row r="44" spans="1:21" s="71" customFormat="1" ht="18.75" customHeight="1" x14ac:dyDescent="0.2">
      <c r="A44" s="69" t="s">
        <v>263</v>
      </c>
      <c r="B44" s="54">
        <v>0</v>
      </c>
      <c r="C44" s="54">
        <v>0</v>
      </c>
      <c r="D44" s="54">
        <f t="shared" ref="D44:U44" si="3">SUM(D45:D55)</f>
        <v>0</v>
      </c>
      <c r="E44" s="54">
        <f t="shared" si="3"/>
        <v>0</v>
      </c>
      <c r="F44" s="54">
        <f t="shared" si="3"/>
        <v>0</v>
      </c>
      <c r="G44" s="54">
        <f t="shared" si="3"/>
        <v>0</v>
      </c>
      <c r="H44" s="54">
        <f t="shared" si="3"/>
        <v>0</v>
      </c>
      <c r="I44" s="54">
        <f t="shared" si="3"/>
        <v>0</v>
      </c>
      <c r="J44" s="54">
        <f t="shared" si="3"/>
        <v>0</v>
      </c>
      <c r="K44" s="54">
        <f t="shared" si="3"/>
        <v>0</v>
      </c>
      <c r="L44" s="54">
        <f t="shared" si="3"/>
        <v>0</v>
      </c>
      <c r="M44" s="54">
        <f t="shared" si="3"/>
        <v>0</v>
      </c>
      <c r="N44" s="54">
        <f t="shared" si="3"/>
        <v>0</v>
      </c>
      <c r="O44" s="54">
        <f t="shared" si="3"/>
        <v>0</v>
      </c>
      <c r="P44" s="54">
        <f t="shared" si="3"/>
        <v>0</v>
      </c>
      <c r="Q44" s="54">
        <f t="shared" si="3"/>
        <v>0</v>
      </c>
      <c r="R44" s="54">
        <f t="shared" si="3"/>
        <v>0</v>
      </c>
      <c r="S44" s="54">
        <f t="shared" si="3"/>
        <v>0</v>
      </c>
      <c r="T44" s="54">
        <f t="shared" si="3"/>
        <v>0</v>
      </c>
      <c r="U44" s="54">
        <f t="shared" si="3"/>
        <v>0</v>
      </c>
    </row>
    <row r="45" spans="1:21" s="72" customFormat="1" ht="18.75" hidden="1" customHeight="1" x14ac:dyDescent="0.2">
      <c r="A45" s="67" t="s">
        <v>264</v>
      </c>
      <c r="B45" s="49"/>
      <c r="C45" s="49"/>
      <c r="D45" s="49"/>
      <c r="E45" s="49"/>
      <c r="F45" s="49"/>
      <c r="G45" s="49"/>
      <c r="H45" s="49"/>
      <c r="I45" s="49"/>
      <c r="J45" s="49"/>
      <c r="K45" s="49"/>
      <c r="L45" s="49"/>
      <c r="M45" s="49"/>
      <c r="N45" s="49"/>
      <c r="O45" s="49"/>
      <c r="P45" s="49"/>
      <c r="Q45" s="49"/>
      <c r="R45" s="49"/>
      <c r="S45" s="49"/>
      <c r="T45" s="49"/>
      <c r="U45" s="73">
        <f t="shared" ref="U45:U55" si="4">B45-C45</f>
        <v>0</v>
      </c>
    </row>
    <row r="46" spans="1:21" s="72" customFormat="1" ht="18.75" hidden="1" customHeight="1" x14ac:dyDescent="0.2">
      <c r="A46" s="67" t="s">
        <v>265</v>
      </c>
      <c r="B46" s="49"/>
      <c r="C46" s="49"/>
      <c r="D46" s="49"/>
      <c r="E46" s="49"/>
      <c r="F46" s="49"/>
      <c r="G46" s="49"/>
      <c r="H46" s="49"/>
      <c r="I46" s="49"/>
      <c r="J46" s="49"/>
      <c r="K46" s="49"/>
      <c r="L46" s="49"/>
      <c r="M46" s="49"/>
      <c r="N46" s="49"/>
      <c r="O46" s="49"/>
      <c r="P46" s="49"/>
      <c r="Q46" s="49"/>
      <c r="R46" s="49"/>
      <c r="S46" s="49"/>
      <c r="T46" s="49"/>
      <c r="U46" s="73">
        <f t="shared" si="4"/>
        <v>0</v>
      </c>
    </row>
    <row r="47" spans="1:21" s="72" customFormat="1" ht="18.75" hidden="1" customHeight="1" x14ac:dyDescent="0.2">
      <c r="A47" s="67" t="s">
        <v>266</v>
      </c>
      <c r="B47" s="49"/>
      <c r="C47" s="49"/>
      <c r="D47" s="49"/>
      <c r="E47" s="49"/>
      <c r="F47" s="49"/>
      <c r="G47" s="49"/>
      <c r="H47" s="49"/>
      <c r="I47" s="49"/>
      <c r="J47" s="49"/>
      <c r="K47" s="49"/>
      <c r="L47" s="49"/>
      <c r="M47" s="49"/>
      <c r="N47" s="49"/>
      <c r="O47" s="49"/>
      <c r="P47" s="49"/>
      <c r="Q47" s="49"/>
      <c r="R47" s="49"/>
      <c r="S47" s="49"/>
      <c r="T47" s="49"/>
      <c r="U47" s="73">
        <f t="shared" si="4"/>
        <v>0</v>
      </c>
    </row>
    <row r="48" spans="1:21" s="72" customFormat="1" ht="18.75" hidden="1" customHeight="1" x14ac:dyDescent="0.2">
      <c r="A48" s="67" t="s">
        <v>267</v>
      </c>
      <c r="B48" s="49"/>
      <c r="C48" s="49"/>
      <c r="D48" s="49"/>
      <c r="E48" s="49"/>
      <c r="F48" s="49"/>
      <c r="G48" s="49"/>
      <c r="H48" s="49"/>
      <c r="I48" s="49"/>
      <c r="J48" s="49"/>
      <c r="K48" s="49"/>
      <c r="L48" s="49"/>
      <c r="M48" s="49"/>
      <c r="N48" s="49"/>
      <c r="O48" s="49"/>
      <c r="P48" s="49"/>
      <c r="Q48" s="49"/>
      <c r="R48" s="49"/>
      <c r="S48" s="49"/>
      <c r="T48" s="49"/>
      <c r="U48" s="73">
        <f t="shared" si="4"/>
        <v>0</v>
      </c>
    </row>
    <row r="49" spans="1:21" s="72" customFormat="1" ht="18.75" hidden="1" customHeight="1" x14ac:dyDescent="0.2">
      <c r="A49" s="67" t="s">
        <v>268</v>
      </c>
      <c r="B49" s="49"/>
      <c r="C49" s="49"/>
      <c r="D49" s="49"/>
      <c r="E49" s="49"/>
      <c r="F49" s="49"/>
      <c r="G49" s="49"/>
      <c r="H49" s="49"/>
      <c r="I49" s="49"/>
      <c r="J49" s="49"/>
      <c r="K49" s="49"/>
      <c r="L49" s="49"/>
      <c r="M49" s="49"/>
      <c r="N49" s="49"/>
      <c r="O49" s="49"/>
      <c r="P49" s="49"/>
      <c r="Q49" s="49"/>
      <c r="R49" s="49"/>
      <c r="S49" s="49"/>
      <c r="T49" s="49"/>
      <c r="U49" s="73">
        <f t="shared" si="4"/>
        <v>0</v>
      </c>
    </row>
    <row r="50" spans="1:21" s="72" customFormat="1" ht="18.75" customHeight="1" x14ac:dyDescent="0.2">
      <c r="A50" s="67" t="s">
        <v>269</v>
      </c>
      <c r="B50" s="49">
        <v>2</v>
      </c>
      <c r="C50" s="49">
        <v>2</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73">
        <v>0</v>
      </c>
    </row>
    <row r="51" spans="1:21" s="72" customFormat="1" ht="18.75" hidden="1" customHeight="1" x14ac:dyDescent="0.2">
      <c r="A51" s="67" t="s">
        <v>270</v>
      </c>
      <c r="B51" s="49"/>
      <c r="C51" s="49"/>
      <c r="D51" s="49"/>
      <c r="E51" s="49"/>
      <c r="F51" s="49"/>
      <c r="G51" s="49"/>
      <c r="H51" s="49"/>
      <c r="I51" s="49"/>
      <c r="J51" s="49"/>
      <c r="K51" s="49"/>
      <c r="L51" s="49"/>
      <c r="M51" s="49"/>
      <c r="N51" s="49"/>
      <c r="O51" s="49"/>
      <c r="P51" s="49"/>
      <c r="Q51" s="49"/>
      <c r="R51" s="49"/>
      <c r="S51" s="49"/>
      <c r="T51" s="49"/>
      <c r="U51" s="73">
        <f t="shared" si="4"/>
        <v>0</v>
      </c>
    </row>
    <row r="52" spans="1:21" s="72" customFormat="1" ht="18.75" hidden="1" customHeight="1" x14ac:dyDescent="0.2">
      <c r="A52" s="67" t="s">
        <v>271</v>
      </c>
      <c r="B52" s="49"/>
      <c r="C52" s="49"/>
      <c r="D52" s="49"/>
      <c r="E52" s="49"/>
      <c r="F52" s="49"/>
      <c r="G52" s="49"/>
      <c r="H52" s="49"/>
      <c r="I52" s="49"/>
      <c r="J52" s="49"/>
      <c r="K52" s="49"/>
      <c r="L52" s="49"/>
      <c r="M52" s="49"/>
      <c r="N52" s="49"/>
      <c r="O52" s="49"/>
      <c r="P52" s="49"/>
      <c r="Q52" s="49"/>
      <c r="R52" s="49"/>
      <c r="S52" s="49"/>
      <c r="T52" s="49"/>
      <c r="U52" s="73">
        <f t="shared" si="4"/>
        <v>0</v>
      </c>
    </row>
    <row r="53" spans="1:21" s="72" customFormat="1" ht="18.75" hidden="1" customHeight="1" x14ac:dyDescent="0.2">
      <c r="A53" s="67" t="s">
        <v>272</v>
      </c>
      <c r="B53" s="13"/>
      <c r="C53" s="13"/>
      <c r="D53" s="13"/>
      <c r="E53" s="13"/>
      <c r="F53" s="13"/>
      <c r="G53" s="13"/>
      <c r="H53" s="13"/>
      <c r="I53" s="13"/>
      <c r="J53" s="13"/>
      <c r="K53" s="13"/>
      <c r="L53" s="13"/>
      <c r="M53" s="13"/>
      <c r="N53" s="13"/>
      <c r="O53" s="13"/>
      <c r="P53" s="13"/>
      <c r="Q53" s="13"/>
      <c r="R53" s="13"/>
      <c r="S53" s="13"/>
      <c r="T53" s="13"/>
      <c r="U53" s="73">
        <f t="shared" si="4"/>
        <v>0</v>
      </c>
    </row>
    <row r="54" spans="1:21" s="72" customFormat="1" ht="18.75" hidden="1" customHeight="1" x14ac:dyDescent="0.2">
      <c r="A54" s="67" t="s">
        <v>273</v>
      </c>
      <c r="B54" s="49"/>
      <c r="C54" s="49"/>
      <c r="D54" s="49"/>
      <c r="E54" s="49"/>
      <c r="F54" s="49"/>
      <c r="G54" s="49"/>
      <c r="H54" s="49"/>
      <c r="I54" s="49"/>
      <c r="J54" s="49"/>
      <c r="K54" s="49"/>
      <c r="L54" s="49"/>
      <c r="M54" s="49"/>
      <c r="N54" s="49"/>
      <c r="O54" s="49"/>
      <c r="P54" s="49"/>
      <c r="Q54" s="49"/>
      <c r="R54" s="49"/>
      <c r="S54" s="49"/>
      <c r="T54" s="49"/>
      <c r="U54" s="73">
        <f t="shared" si="4"/>
        <v>0</v>
      </c>
    </row>
    <row r="55" spans="1:21" s="72" customFormat="1" ht="18.75" hidden="1" customHeight="1" x14ac:dyDescent="0.2">
      <c r="A55" s="67" t="s">
        <v>274</v>
      </c>
      <c r="B55" s="49"/>
      <c r="C55" s="49"/>
      <c r="D55" s="49"/>
      <c r="E55" s="49"/>
      <c r="F55" s="49"/>
      <c r="G55" s="49"/>
      <c r="H55" s="49"/>
      <c r="I55" s="49"/>
      <c r="J55" s="49"/>
      <c r="K55" s="49"/>
      <c r="L55" s="49"/>
      <c r="M55" s="49"/>
      <c r="N55" s="49"/>
      <c r="O55" s="49"/>
      <c r="P55" s="49"/>
      <c r="Q55" s="49"/>
      <c r="R55" s="49"/>
      <c r="S55" s="49"/>
      <c r="T55" s="49"/>
      <c r="U55" s="73">
        <f t="shared" si="4"/>
        <v>0</v>
      </c>
    </row>
    <row r="56" spans="1:21" s="71" customFormat="1" ht="18.75" customHeight="1" x14ac:dyDescent="0.2">
      <c r="A56" s="69" t="s">
        <v>275</v>
      </c>
      <c r="B56" s="54">
        <f>SUM(B57:B67)</f>
        <v>0</v>
      </c>
      <c r="C56" s="54">
        <f t="shared" ref="C56:U56" si="5">SUM(C57:C67)</f>
        <v>0</v>
      </c>
      <c r="D56" s="54">
        <f t="shared" si="5"/>
        <v>0</v>
      </c>
      <c r="E56" s="54">
        <f t="shared" si="5"/>
        <v>0</v>
      </c>
      <c r="F56" s="54">
        <f t="shared" si="5"/>
        <v>0</v>
      </c>
      <c r="G56" s="54">
        <f t="shared" si="5"/>
        <v>0</v>
      </c>
      <c r="H56" s="54">
        <f t="shared" si="5"/>
        <v>0</v>
      </c>
      <c r="I56" s="54">
        <f t="shared" si="5"/>
        <v>0</v>
      </c>
      <c r="J56" s="54">
        <f t="shared" si="5"/>
        <v>0</v>
      </c>
      <c r="K56" s="54">
        <f t="shared" si="5"/>
        <v>0</v>
      </c>
      <c r="L56" s="54">
        <f t="shared" si="5"/>
        <v>0</v>
      </c>
      <c r="M56" s="54">
        <f t="shared" si="5"/>
        <v>0</v>
      </c>
      <c r="N56" s="54">
        <f t="shared" si="5"/>
        <v>0</v>
      </c>
      <c r="O56" s="54">
        <f t="shared" si="5"/>
        <v>0</v>
      </c>
      <c r="P56" s="54">
        <f t="shared" si="5"/>
        <v>0</v>
      </c>
      <c r="Q56" s="54">
        <f t="shared" si="5"/>
        <v>0</v>
      </c>
      <c r="R56" s="54">
        <f t="shared" si="5"/>
        <v>0</v>
      </c>
      <c r="S56" s="54">
        <f t="shared" si="5"/>
        <v>0</v>
      </c>
      <c r="T56" s="54">
        <f t="shared" si="5"/>
        <v>0</v>
      </c>
      <c r="U56" s="54">
        <f t="shared" si="5"/>
        <v>0</v>
      </c>
    </row>
    <row r="57" spans="1:21" s="72" customFormat="1" ht="18.75" hidden="1" customHeight="1" x14ac:dyDescent="0.2">
      <c r="A57" s="67" t="s">
        <v>264</v>
      </c>
      <c r="B57" s="49"/>
      <c r="C57" s="49"/>
      <c r="D57" s="49"/>
      <c r="E57" s="49"/>
      <c r="F57" s="49"/>
      <c r="G57" s="49"/>
      <c r="H57" s="49"/>
      <c r="I57" s="49"/>
      <c r="J57" s="49"/>
      <c r="K57" s="49"/>
      <c r="L57" s="49"/>
      <c r="M57" s="49"/>
      <c r="N57" s="49"/>
      <c r="O57" s="49"/>
      <c r="P57" s="49"/>
      <c r="Q57" s="49"/>
      <c r="R57" s="49"/>
      <c r="S57" s="49"/>
      <c r="T57" s="49"/>
      <c r="U57" s="73">
        <f t="shared" ref="U57:U67" si="6">B57-C57</f>
        <v>0</v>
      </c>
    </row>
    <row r="58" spans="1:21" s="72" customFormat="1" ht="18.75" hidden="1" customHeight="1" x14ac:dyDescent="0.2">
      <c r="A58" s="67" t="s">
        <v>265</v>
      </c>
      <c r="B58" s="49"/>
      <c r="C58" s="49"/>
      <c r="D58" s="49"/>
      <c r="E58" s="49"/>
      <c r="F58" s="49"/>
      <c r="G58" s="49"/>
      <c r="H58" s="49"/>
      <c r="I58" s="49"/>
      <c r="J58" s="49"/>
      <c r="K58" s="49"/>
      <c r="L58" s="49"/>
      <c r="M58" s="49"/>
      <c r="N58" s="49"/>
      <c r="O58" s="49"/>
      <c r="P58" s="49"/>
      <c r="Q58" s="49"/>
      <c r="R58" s="49"/>
      <c r="S58" s="49"/>
      <c r="T58" s="49"/>
      <c r="U58" s="73">
        <f t="shared" si="6"/>
        <v>0</v>
      </c>
    </row>
    <row r="59" spans="1:21" s="72" customFormat="1" ht="18.75" hidden="1" customHeight="1" x14ac:dyDescent="0.2">
      <c r="A59" s="67" t="s">
        <v>266</v>
      </c>
      <c r="B59" s="49"/>
      <c r="C59" s="49"/>
      <c r="D59" s="49"/>
      <c r="E59" s="49"/>
      <c r="F59" s="49"/>
      <c r="G59" s="49"/>
      <c r="H59" s="49"/>
      <c r="I59" s="49"/>
      <c r="J59" s="49"/>
      <c r="K59" s="49"/>
      <c r="L59" s="49"/>
      <c r="M59" s="49"/>
      <c r="N59" s="49"/>
      <c r="O59" s="49"/>
      <c r="P59" s="49"/>
      <c r="Q59" s="49"/>
      <c r="R59" s="49"/>
      <c r="S59" s="49"/>
      <c r="T59" s="49"/>
      <c r="U59" s="73">
        <f t="shared" si="6"/>
        <v>0</v>
      </c>
    </row>
    <row r="60" spans="1:21" s="72" customFormat="1" ht="18.75" hidden="1" customHeight="1" x14ac:dyDescent="0.2">
      <c r="A60" s="67" t="s">
        <v>267</v>
      </c>
      <c r="B60" s="49"/>
      <c r="C60" s="49"/>
      <c r="D60" s="49"/>
      <c r="E60" s="49"/>
      <c r="F60" s="49"/>
      <c r="G60" s="49"/>
      <c r="H60" s="49"/>
      <c r="I60" s="49"/>
      <c r="J60" s="49"/>
      <c r="K60" s="49"/>
      <c r="L60" s="49"/>
      <c r="M60" s="49"/>
      <c r="N60" s="49"/>
      <c r="O60" s="49"/>
      <c r="P60" s="49"/>
      <c r="Q60" s="49"/>
      <c r="R60" s="49"/>
      <c r="S60" s="49"/>
      <c r="T60" s="49"/>
      <c r="U60" s="73">
        <f t="shared" si="6"/>
        <v>0</v>
      </c>
    </row>
    <row r="61" spans="1:21" s="72" customFormat="1" ht="18.75" hidden="1" customHeight="1" x14ac:dyDescent="0.2">
      <c r="A61" s="67" t="s">
        <v>268</v>
      </c>
      <c r="B61" s="49"/>
      <c r="C61" s="49"/>
      <c r="D61" s="49"/>
      <c r="E61" s="49"/>
      <c r="F61" s="49"/>
      <c r="G61" s="49"/>
      <c r="H61" s="49"/>
      <c r="I61" s="49"/>
      <c r="J61" s="49"/>
      <c r="K61" s="49"/>
      <c r="L61" s="49"/>
      <c r="M61" s="49"/>
      <c r="N61" s="49"/>
      <c r="O61" s="49"/>
      <c r="P61" s="49"/>
      <c r="Q61" s="49"/>
      <c r="R61" s="49"/>
      <c r="S61" s="49"/>
      <c r="T61" s="49"/>
      <c r="U61" s="73">
        <f t="shared" si="6"/>
        <v>0</v>
      </c>
    </row>
    <row r="62" spans="1:21" s="72" customFormat="1" ht="18.75" customHeight="1" x14ac:dyDescent="0.2">
      <c r="A62" s="67" t="s">
        <v>269</v>
      </c>
      <c r="B62" s="49"/>
      <c r="C62" s="49"/>
      <c r="D62" s="49"/>
      <c r="E62" s="49"/>
      <c r="F62" s="49"/>
      <c r="G62" s="49"/>
      <c r="H62" s="49"/>
      <c r="I62" s="49"/>
      <c r="J62" s="49"/>
      <c r="K62" s="49"/>
      <c r="L62" s="49"/>
      <c r="M62" s="49"/>
      <c r="N62" s="49"/>
      <c r="O62" s="49"/>
      <c r="P62" s="49"/>
      <c r="Q62" s="49"/>
      <c r="R62" s="49"/>
      <c r="S62" s="49"/>
      <c r="T62" s="49"/>
      <c r="U62" s="73">
        <f t="shared" si="6"/>
        <v>0</v>
      </c>
    </row>
    <row r="63" spans="1:21" s="72" customFormat="1" ht="18.75" hidden="1" customHeight="1" x14ac:dyDescent="0.2">
      <c r="A63" s="67" t="s">
        <v>270</v>
      </c>
      <c r="B63" s="49"/>
      <c r="C63" s="49"/>
      <c r="D63" s="49"/>
      <c r="E63" s="49"/>
      <c r="F63" s="49"/>
      <c r="G63" s="49"/>
      <c r="H63" s="49"/>
      <c r="I63" s="49"/>
      <c r="J63" s="49"/>
      <c r="K63" s="49"/>
      <c r="L63" s="49"/>
      <c r="M63" s="49"/>
      <c r="N63" s="49"/>
      <c r="O63" s="49"/>
      <c r="P63" s="49"/>
      <c r="Q63" s="49"/>
      <c r="R63" s="49"/>
      <c r="S63" s="49"/>
      <c r="T63" s="49"/>
      <c r="U63" s="73">
        <f t="shared" si="6"/>
        <v>0</v>
      </c>
    </row>
    <row r="64" spans="1:21" s="72" customFormat="1" ht="18.75" hidden="1" customHeight="1" x14ac:dyDescent="0.2">
      <c r="A64" s="67" t="s">
        <v>271</v>
      </c>
      <c r="B64" s="49"/>
      <c r="C64" s="49"/>
      <c r="D64" s="49"/>
      <c r="E64" s="49"/>
      <c r="F64" s="49"/>
      <c r="G64" s="49"/>
      <c r="H64" s="49"/>
      <c r="I64" s="49"/>
      <c r="J64" s="49"/>
      <c r="K64" s="49"/>
      <c r="L64" s="49"/>
      <c r="M64" s="49"/>
      <c r="N64" s="49"/>
      <c r="O64" s="49"/>
      <c r="P64" s="49"/>
      <c r="Q64" s="49"/>
      <c r="R64" s="49"/>
      <c r="S64" s="49"/>
      <c r="T64" s="49"/>
      <c r="U64" s="73">
        <f t="shared" si="6"/>
        <v>0</v>
      </c>
    </row>
    <row r="65" spans="1:21" s="72" customFormat="1" ht="18.75" hidden="1" customHeight="1" x14ac:dyDescent="0.2">
      <c r="A65" s="67" t="s">
        <v>272</v>
      </c>
      <c r="B65" s="49"/>
      <c r="C65" s="49"/>
      <c r="D65" s="49"/>
      <c r="E65" s="49"/>
      <c r="F65" s="49"/>
      <c r="G65" s="49"/>
      <c r="H65" s="49"/>
      <c r="I65" s="49"/>
      <c r="J65" s="49"/>
      <c r="K65" s="49"/>
      <c r="L65" s="49"/>
      <c r="M65" s="49"/>
      <c r="N65" s="49"/>
      <c r="O65" s="49"/>
      <c r="P65" s="49"/>
      <c r="Q65" s="49"/>
      <c r="R65" s="49"/>
      <c r="S65" s="49"/>
      <c r="T65" s="49"/>
      <c r="U65" s="73">
        <f t="shared" si="6"/>
        <v>0</v>
      </c>
    </row>
    <row r="66" spans="1:21" s="72" customFormat="1" ht="18.75" hidden="1" customHeight="1" x14ac:dyDescent="0.2">
      <c r="A66" s="67" t="s">
        <v>273</v>
      </c>
      <c r="B66" s="49"/>
      <c r="C66" s="49"/>
      <c r="D66" s="49"/>
      <c r="E66" s="49"/>
      <c r="F66" s="49"/>
      <c r="G66" s="49"/>
      <c r="H66" s="49"/>
      <c r="I66" s="49"/>
      <c r="J66" s="49"/>
      <c r="K66" s="49"/>
      <c r="L66" s="49"/>
      <c r="M66" s="49"/>
      <c r="N66" s="49"/>
      <c r="O66" s="49"/>
      <c r="P66" s="49"/>
      <c r="Q66" s="49"/>
      <c r="R66" s="49"/>
      <c r="S66" s="49"/>
      <c r="T66" s="49"/>
      <c r="U66" s="73">
        <f t="shared" si="6"/>
        <v>0</v>
      </c>
    </row>
    <row r="67" spans="1:21" s="72" customFormat="1" ht="18.75" hidden="1" customHeight="1" x14ac:dyDescent="0.2">
      <c r="A67" s="67" t="s">
        <v>274</v>
      </c>
      <c r="B67" s="49"/>
      <c r="C67" s="49"/>
      <c r="D67" s="49"/>
      <c r="E67" s="49"/>
      <c r="F67" s="49"/>
      <c r="G67" s="49"/>
      <c r="H67" s="49"/>
      <c r="I67" s="49"/>
      <c r="J67" s="49"/>
      <c r="K67" s="49"/>
      <c r="L67" s="49"/>
      <c r="M67" s="49"/>
      <c r="N67" s="49"/>
      <c r="O67" s="49"/>
      <c r="P67" s="49"/>
      <c r="Q67" s="49"/>
      <c r="R67" s="49"/>
      <c r="S67" s="49"/>
      <c r="T67" s="49"/>
      <c r="U67" s="73">
        <f t="shared" si="6"/>
        <v>0</v>
      </c>
    </row>
    <row r="68" spans="1:21" s="71" customFormat="1" ht="18.75" customHeight="1" x14ac:dyDescent="0.2">
      <c r="A68" s="65" t="s">
        <v>276</v>
      </c>
      <c r="B68" s="54">
        <f>B13+B25+B44+B56</f>
        <v>0</v>
      </c>
      <c r="C68" s="54">
        <f t="shared" ref="C68:U68" si="7">C13+C25+C44+C56</f>
        <v>0</v>
      </c>
      <c r="D68" s="54">
        <f t="shared" si="7"/>
        <v>0</v>
      </c>
      <c r="E68" s="54">
        <f t="shared" si="7"/>
        <v>0</v>
      </c>
      <c r="F68" s="54">
        <f t="shared" si="7"/>
        <v>0</v>
      </c>
      <c r="G68" s="54">
        <f t="shared" si="7"/>
        <v>0</v>
      </c>
      <c r="H68" s="54">
        <f t="shared" si="7"/>
        <v>0</v>
      </c>
      <c r="I68" s="54">
        <f t="shared" si="7"/>
        <v>0</v>
      </c>
      <c r="J68" s="54">
        <f t="shared" si="7"/>
        <v>0</v>
      </c>
      <c r="K68" s="54">
        <f t="shared" si="7"/>
        <v>0</v>
      </c>
      <c r="L68" s="54">
        <f t="shared" si="7"/>
        <v>0</v>
      </c>
      <c r="M68" s="54">
        <f t="shared" si="7"/>
        <v>0</v>
      </c>
      <c r="N68" s="54">
        <f t="shared" si="7"/>
        <v>0</v>
      </c>
      <c r="O68" s="54">
        <f t="shared" si="7"/>
        <v>0</v>
      </c>
      <c r="P68" s="54">
        <f t="shared" si="7"/>
        <v>0</v>
      </c>
      <c r="Q68" s="54">
        <f t="shared" si="7"/>
        <v>0</v>
      </c>
      <c r="R68" s="54">
        <f t="shared" si="7"/>
        <v>0</v>
      </c>
      <c r="S68" s="54">
        <f t="shared" si="7"/>
        <v>0</v>
      </c>
      <c r="T68" s="54">
        <f t="shared" si="7"/>
        <v>0</v>
      </c>
      <c r="U68" s="54">
        <f t="shared" si="7"/>
        <v>0</v>
      </c>
    </row>
    <row r="69" spans="1:21" ht="15.75" x14ac:dyDescent="0.25">
      <c r="A69" s="25" t="s">
        <v>159</v>
      </c>
      <c r="B69" s="15"/>
      <c r="C69" s="15"/>
      <c r="D69" s="15"/>
      <c r="E69" s="15"/>
      <c r="F69" s="15"/>
      <c r="G69" s="15"/>
      <c r="H69" s="15"/>
      <c r="I69" s="15"/>
      <c r="J69" s="15"/>
      <c r="K69" s="15"/>
      <c r="L69" s="15"/>
      <c r="M69" s="15"/>
      <c r="N69" s="15"/>
      <c r="O69" s="15"/>
      <c r="P69" s="15"/>
      <c r="Q69" s="15"/>
      <c r="R69" s="15"/>
      <c r="S69" s="15"/>
      <c r="T69" s="15"/>
    </row>
    <row r="70" spans="1:21" ht="15.75" x14ac:dyDescent="0.25">
      <c r="A70" s="26"/>
      <c r="B70" s="15"/>
      <c r="C70" s="15"/>
      <c r="D70" s="15"/>
      <c r="E70" s="15"/>
      <c r="F70" s="15"/>
      <c r="G70" s="15"/>
      <c r="H70" s="15"/>
      <c r="I70" s="15"/>
      <c r="J70" s="15"/>
      <c r="K70" s="15"/>
      <c r="L70" s="15"/>
      <c r="M70" s="15"/>
      <c r="N70" s="15"/>
      <c r="O70" s="15"/>
      <c r="P70" s="15"/>
      <c r="Q70" s="15"/>
      <c r="R70" s="15"/>
      <c r="S70" s="15"/>
      <c r="T70" s="15"/>
    </row>
    <row r="71" spans="1:21" ht="15.75" x14ac:dyDescent="0.25">
      <c r="A71" s="143" t="s">
        <v>23</v>
      </c>
      <c r="B71" s="143"/>
      <c r="C71" s="143"/>
      <c r="D71" s="143"/>
      <c r="E71" s="143"/>
      <c r="F71" s="143"/>
      <c r="G71" s="143"/>
      <c r="H71" s="143"/>
      <c r="I71" s="143"/>
      <c r="J71" s="143"/>
      <c r="K71" s="143"/>
      <c r="L71" s="143"/>
      <c r="M71" s="143"/>
      <c r="N71" s="143"/>
      <c r="O71" s="143"/>
      <c r="P71" s="143"/>
      <c r="Q71" s="143"/>
      <c r="R71" s="143"/>
      <c r="S71" s="143"/>
      <c r="T71" s="143"/>
    </row>
    <row r="72" spans="1:21" ht="15.75" x14ac:dyDescent="0.25">
      <c r="A72" s="130" t="s">
        <v>25</v>
      </c>
      <c r="B72" s="130"/>
      <c r="C72" s="130"/>
      <c r="D72" s="130"/>
      <c r="E72" s="130"/>
      <c r="F72" s="130"/>
      <c r="G72" s="130"/>
      <c r="H72" s="130"/>
      <c r="I72" s="130"/>
      <c r="J72" s="130"/>
      <c r="K72" s="130"/>
      <c r="L72" s="130"/>
      <c r="M72" s="130"/>
      <c r="N72" s="130"/>
      <c r="O72" s="130"/>
      <c r="P72" s="130"/>
      <c r="Q72" s="130"/>
      <c r="R72" s="130"/>
      <c r="S72" s="130"/>
      <c r="T72" s="130"/>
    </row>
    <row r="73" spans="1:21" ht="15.75" x14ac:dyDescent="0.25">
      <c r="A73" s="130" t="s">
        <v>160</v>
      </c>
      <c r="B73" s="130"/>
      <c r="C73" s="130"/>
      <c r="D73" s="130"/>
      <c r="E73" s="130"/>
      <c r="F73" s="130"/>
      <c r="G73" s="130"/>
      <c r="H73" s="130"/>
      <c r="I73" s="130"/>
      <c r="J73" s="130"/>
      <c r="K73" s="130"/>
      <c r="L73" s="130"/>
      <c r="M73" s="130"/>
      <c r="N73" s="130"/>
      <c r="O73" s="130"/>
      <c r="P73" s="130"/>
      <c r="Q73" s="130"/>
      <c r="R73" s="130"/>
      <c r="S73" s="130"/>
      <c r="T73" s="130"/>
    </row>
    <row r="74" spans="1:21" ht="15.75" x14ac:dyDescent="0.25">
      <c r="A74" s="130" t="s">
        <v>161</v>
      </c>
      <c r="B74" s="130"/>
      <c r="C74" s="130"/>
      <c r="D74" s="130"/>
      <c r="E74" s="130"/>
      <c r="F74" s="130"/>
      <c r="G74" s="130"/>
      <c r="H74" s="130"/>
      <c r="I74" s="130"/>
      <c r="J74" s="130"/>
      <c r="K74" s="130"/>
      <c r="L74" s="130"/>
      <c r="M74" s="130"/>
      <c r="N74" s="130"/>
      <c r="O74" s="130"/>
      <c r="P74" s="130"/>
      <c r="Q74" s="130"/>
      <c r="R74" s="130"/>
      <c r="S74" s="130"/>
      <c r="T74" s="130"/>
    </row>
    <row r="75" spans="1:21" ht="15.75" x14ac:dyDescent="0.25">
      <c r="A75" s="130" t="s">
        <v>162</v>
      </c>
      <c r="B75" s="130"/>
      <c r="C75" s="130"/>
      <c r="D75" s="130"/>
      <c r="E75" s="130"/>
      <c r="F75" s="130"/>
      <c r="G75" s="130"/>
      <c r="H75" s="130"/>
      <c r="I75" s="130"/>
      <c r="J75" s="130"/>
      <c r="K75" s="130"/>
      <c r="L75" s="130"/>
      <c r="M75" s="130"/>
      <c r="N75" s="130"/>
      <c r="O75" s="130"/>
      <c r="P75" s="130"/>
      <c r="Q75" s="130"/>
      <c r="R75" s="130"/>
      <c r="S75" s="130"/>
      <c r="T75" s="130"/>
    </row>
    <row r="76" spans="1:21" ht="15.75" x14ac:dyDescent="0.25">
      <c r="A76" s="130" t="s">
        <v>163</v>
      </c>
      <c r="B76" s="130"/>
      <c r="C76" s="130"/>
      <c r="D76" s="130"/>
      <c r="E76" s="130"/>
      <c r="F76" s="130"/>
      <c r="G76" s="130"/>
      <c r="H76" s="130"/>
      <c r="I76" s="130"/>
      <c r="J76" s="130"/>
      <c r="K76" s="130"/>
      <c r="L76" s="130"/>
      <c r="M76" s="130"/>
      <c r="N76" s="130"/>
      <c r="O76" s="130"/>
      <c r="P76" s="130"/>
      <c r="Q76" s="130"/>
      <c r="R76" s="130"/>
      <c r="S76" s="130"/>
      <c r="T76" s="130"/>
    </row>
    <row r="77" spans="1:21" ht="15.75" x14ac:dyDescent="0.25">
      <c r="A77" s="130" t="s">
        <v>164</v>
      </c>
      <c r="B77" s="130"/>
      <c r="C77" s="130"/>
      <c r="D77" s="130"/>
      <c r="E77" s="130"/>
      <c r="F77" s="130"/>
      <c r="G77" s="130"/>
      <c r="H77" s="130"/>
      <c r="I77" s="130"/>
      <c r="J77" s="130"/>
      <c r="K77" s="130"/>
      <c r="L77" s="130"/>
      <c r="M77" s="130"/>
      <c r="N77" s="130"/>
      <c r="O77" s="130"/>
      <c r="P77" s="130"/>
      <c r="Q77" s="130"/>
      <c r="R77" s="130"/>
      <c r="S77" s="130"/>
      <c r="T77" s="130"/>
    </row>
    <row r="78" spans="1:21" ht="15.75" x14ac:dyDescent="0.25">
      <c r="A78" s="130" t="s">
        <v>165</v>
      </c>
      <c r="B78" s="130"/>
      <c r="C78" s="130"/>
      <c r="D78" s="130"/>
      <c r="E78" s="130"/>
      <c r="F78" s="130"/>
      <c r="G78" s="130"/>
      <c r="H78" s="130"/>
      <c r="I78" s="130"/>
      <c r="J78" s="130"/>
      <c r="K78" s="130"/>
      <c r="L78" s="130"/>
      <c r="M78" s="130"/>
      <c r="N78" s="130"/>
      <c r="O78" s="130"/>
      <c r="P78" s="130"/>
      <c r="Q78" s="130"/>
      <c r="R78" s="130"/>
      <c r="S78" s="130"/>
      <c r="T78" s="130"/>
    </row>
    <row r="79" spans="1:21" ht="15.75" x14ac:dyDescent="0.25">
      <c r="A79" s="130" t="s">
        <v>166</v>
      </c>
      <c r="B79" s="130"/>
      <c r="C79" s="130"/>
      <c r="D79" s="130"/>
      <c r="E79" s="130"/>
      <c r="F79" s="130"/>
      <c r="G79" s="130"/>
      <c r="H79" s="130"/>
      <c r="I79" s="130"/>
      <c r="J79" s="130"/>
      <c r="K79" s="130"/>
      <c r="L79" s="130"/>
      <c r="M79" s="130"/>
      <c r="N79" s="130"/>
      <c r="O79" s="130"/>
      <c r="P79" s="130"/>
      <c r="Q79" s="130"/>
      <c r="R79" s="130"/>
      <c r="S79" s="130"/>
      <c r="T79" s="130"/>
    </row>
  </sheetData>
  <mergeCells count="39">
    <mergeCell ref="A2:T2"/>
    <mergeCell ref="A3:T3"/>
    <mergeCell ref="T9:T11"/>
    <mergeCell ref="D10:D11"/>
    <mergeCell ref="E10:E11"/>
    <mergeCell ref="F10:F11"/>
    <mergeCell ref="G10:G11"/>
    <mergeCell ref="H10:I10"/>
    <mergeCell ref="J10:K10"/>
    <mergeCell ref="L10:M10"/>
    <mergeCell ref="N10:O10"/>
    <mergeCell ref="P8:Q8"/>
    <mergeCell ref="R8:T8"/>
    <mergeCell ref="D9:E9"/>
    <mergeCell ref="F9:G9"/>
    <mergeCell ref="H9:K9"/>
    <mergeCell ref="U9:U11"/>
    <mergeCell ref="A4:T4"/>
    <mergeCell ref="A8:A11"/>
    <mergeCell ref="B8:B11"/>
    <mergeCell ref="C8:C11"/>
    <mergeCell ref="D8:G8"/>
    <mergeCell ref="H8:O8"/>
    <mergeCell ref="L9:O9"/>
    <mergeCell ref="P9:P11"/>
    <mergeCell ref="Q9:Q11"/>
    <mergeCell ref="R9:R11"/>
    <mergeCell ref="S9:S11"/>
    <mergeCell ref="A5:D5"/>
    <mergeCell ref="I6:P6"/>
    <mergeCell ref="A76:T76"/>
    <mergeCell ref="A77:T77"/>
    <mergeCell ref="A78:T78"/>
    <mergeCell ref="A79:T79"/>
    <mergeCell ref="A71:T71"/>
    <mergeCell ref="A72:T72"/>
    <mergeCell ref="A73:T73"/>
    <mergeCell ref="A74:T74"/>
    <mergeCell ref="A75:T75"/>
  </mergeCells>
  <pageMargins left="0" right="0" top="0" bottom="0" header="0.3" footer="0.3"/>
  <pageSetup scale="67" fitToHeight="0" orientation="landscape" r:id="rId1"/>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7"/>
  <sheetViews>
    <sheetView topLeftCell="A5" zoomScale="91" zoomScaleNormal="91" workbookViewId="0">
      <pane xSplit="2" ySplit="8" topLeftCell="E13" activePane="bottomRight" state="frozen"/>
      <selection activeCell="A5" sqref="A5"/>
      <selection pane="topRight" activeCell="C5" sqref="C5"/>
      <selection pane="bottomLeft" activeCell="A10" sqref="A10"/>
      <selection pane="bottomRight" activeCell="AG50" sqref="AG50"/>
    </sheetView>
  </sheetViews>
  <sheetFormatPr defaultRowHeight="15" x14ac:dyDescent="0.25"/>
  <cols>
    <col min="1" max="1" width="17.5703125" style="16" customWidth="1"/>
    <col min="2" max="4" width="7.5703125" style="16" customWidth="1"/>
    <col min="5" max="5" width="6.42578125" style="16" customWidth="1"/>
    <col min="6" max="6" width="6.7109375" style="16" customWidth="1"/>
    <col min="7" max="7" width="12.85546875" style="16" customWidth="1"/>
    <col min="8" max="8" width="6.140625" style="16" customWidth="1"/>
    <col min="9" max="9" width="7.140625" style="16" customWidth="1"/>
    <col min="10" max="10" width="6.42578125" style="16" customWidth="1"/>
    <col min="11" max="11" width="5.42578125" style="16" customWidth="1"/>
    <col min="12" max="13" width="5.5703125" style="16" customWidth="1"/>
    <col min="14" max="16" width="6.140625" style="16" customWidth="1"/>
    <col min="17" max="17" width="5.7109375" style="16" customWidth="1"/>
    <col min="18" max="18" width="6.5703125" style="16" customWidth="1"/>
    <col min="19" max="19" width="6.140625" style="16" customWidth="1"/>
    <col min="20" max="20" width="5.5703125" style="16" customWidth="1"/>
    <col min="21" max="22" width="5.85546875" style="16" customWidth="1"/>
    <col min="23" max="23" width="6.140625" style="16" customWidth="1"/>
    <col min="24" max="24" width="5.85546875" style="16" customWidth="1"/>
    <col min="25" max="25" width="5.7109375" style="16" customWidth="1"/>
    <col min="26" max="26" width="5.85546875" style="16" customWidth="1"/>
    <col min="27" max="27" width="5.5703125" style="16" customWidth="1"/>
    <col min="28" max="28" width="6" style="16" customWidth="1"/>
    <col min="29" max="29" width="5.42578125" style="16" customWidth="1"/>
    <col min="30" max="30" width="6.140625" style="16" customWidth="1"/>
    <col min="31" max="31" width="5.85546875" style="16" customWidth="1"/>
    <col min="32" max="32" width="6.140625" style="16" customWidth="1"/>
    <col min="33" max="33" width="7" style="16" customWidth="1"/>
    <col min="34" max="16384" width="9.140625" style="16"/>
  </cols>
  <sheetData>
    <row r="1" spans="1:33" ht="15.75" x14ac:dyDescent="0.2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22" t="s">
        <v>168</v>
      </c>
      <c r="AF1" s="15"/>
    </row>
    <row r="2" spans="1:33" ht="15.75" x14ac:dyDescent="0.25">
      <c r="A2" s="126" t="s">
        <v>169</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3" ht="15.75"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93"/>
    </row>
    <row r="4" spans="1:33" s="45" customFormat="1" ht="15.75" x14ac:dyDescent="0.25">
      <c r="A4" s="127" t="str">
        <f>'1.TCD'!A6:AD6</f>
        <v>(Kèm theo Báo cáo số:                    /BC-TT ngày                 /      / 2025 của UBND huyện)</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94"/>
    </row>
    <row r="5" spans="1:33" s="23" customFormat="1" ht="30" customHeight="1" x14ac:dyDescent="0.25">
      <c r="A5" s="113" t="s">
        <v>393</v>
      </c>
      <c r="B5" s="114"/>
      <c r="C5" s="114"/>
      <c r="D5" s="114"/>
      <c r="E5" s="101"/>
      <c r="F5" s="101"/>
      <c r="G5" s="101"/>
      <c r="H5" s="101"/>
      <c r="I5" s="126" t="s">
        <v>397</v>
      </c>
      <c r="J5" s="126"/>
      <c r="K5" s="126"/>
      <c r="L5" s="126"/>
      <c r="M5" s="126"/>
      <c r="N5" s="126"/>
      <c r="O5" s="126"/>
      <c r="P5" s="126"/>
      <c r="Q5" s="126"/>
      <c r="R5" s="101"/>
      <c r="S5" s="101"/>
      <c r="T5" s="101"/>
      <c r="U5" s="101"/>
      <c r="V5" s="101"/>
      <c r="W5" s="101"/>
      <c r="X5" s="101"/>
      <c r="Y5" s="101"/>
      <c r="Z5" s="101"/>
      <c r="AA5" s="101"/>
      <c r="AB5" s="101"/>
    </row>
    <row r="6" spans="1:33" s="45" customFormat="1" ht="15.75" x14ac:dyDescent="0.2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row>
    <row r="7" spans="1:33" s="45" customFormat="1" ht="15.75" x14ac:dyDescent="0.2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row>
    <row r="8" spans="1:33" s="18" customFormat="1" ht="28.5" customHeight="1" x14ac:dyDescent="0.2">
      <c r="A8" s="128" t="s">
        <v>2</v>
      </c>
      <c r="B8" s="128" t="s">
        <v>170</v>
      </c>
      <c r="C8" s="128"/>
      <c r="D8" s="128"/>
      <c r="E8" s="128" t="s">
        <v>171</v>
      </c>
      <c r="F8" s="128" t="s">
        <v>172</v>
      </c>
      <c r="G8" s="128" t="s">
        <v>109</v>
      </c>
      <c r="H8" s="128"/>
      <c r="I8" s="128"/>
      <c r="J8" s="128"/>
      <c r="K8" s="128"/>
      <c r="L8" s="128"/>
      <c r="M8" s="128"/>
      <c r="N8" s="128"/>
      <c r="O8" s="128"/>
      <c r="P8" s="128"/>
      <c r="Q8" s="128"/>
      <c r="R8" s="128"/>
      <c r="S8" s="128"/>
      <c r="T8" s="128"/>
      <c r="U8" s="128"/>
      <c r="V8" s="128"/>
      <c r="W8" s="128"/>
      <c r="X8" s="128"/>
      <c r="Y8" s="128" t="s">
        <v>110</v>
      </c>
      <c r="Z8" s="128"/>
      <c r="AA8" s="128"/>
      <c r="AB8" s="128"/>
      <c r="AC8" s="128"/>
      <c r="AD8" s="128"/>
      <c r="AE8" s="128" t="s">
        <v>117</v>
      </c>
      <c r="AF8" s="128"/>
    </row>
    <row r="9" spans="1:33" s="18" customFormat="1" ht="32.25" customHeight="1" x14ac:dyDescent="0.2">
      <c r="A9" s="128"/>
      <c r="B9" s="128" t="s">
        <v>58</v>
      </c>
      <c r="C9" s="128" t="s">
        <v>44</v>
      </c>
      <c r="D9" s="128" t="s">
        <v>45</v>
      </c>
      <c r="E9" s="128"/>
      <c r="F9" s="128"/>
      <c r="G9" s="128" t="s">
        <v>52</v>
      </c>
      <c r="H9" s="128"/>
      <c r="I9" s="128"/>
      <c r="J9" s="128"/>
      <c r="K9" s="128"/>
      <c r="L9" s="128" t="s">
        <v>111</v>
      </c>
      <c r="M9" s="128"/>
      <c r="N9" s="128" t="s">
        <v>112</v>
      </c>
      <c r="O9" s="128"/>
      <c r="P9" s="128"/>
      <c r="Q9" s="128"/>
      <c r="R9" s="128" t="s">
        <v>123</v>
      </c>
      <c r="S9" s="128" t="s">
        <v>124</v>
      </c>
      <c r="T9" s="128" t="s">
        <v>113</v>
      </c>
      <c r="U9" s="128"/>
      <c r="V9" s="128" t="s">
        <v>114</v>
      </c>
      <c r="W9" s="128"/>
      <c r="X9" s="128"/>
      <c r="Y9" s="128" t="s">
        <v>173</v>
      </c>
      <c r="Z9" s="128" t="s">
        <v>174</v>
      </c>
      <c r="AA9" s="128" t="s">
        <v>175</v>
      </c>
      <c r="AB9" s="128" t="s">
        <v>176</v>
      </c>
      <c r="AC9" s="128" t="s">
        <v>177</v>
      </c>
      <c r="AD9" s="128" t="s">
        <v>178</v>
      </c>
      <c r="AE9" s="128" t="s">
        <v>134</v>
      </c>
      <c r="AF9" s="128" t="s">
        <v>135</v>
      </c>
      <c r="AG9" s="128" t="s">
        <v>285</v>
      </c>
    </row>
    <row r="10" spans="1:33" s="18" customFormat="1" ht="24" customHeight="1" x14ac:dyDescent="0.2">
      <c r="A10" s="128"/>
      <c r="B10" s="128"/>
      <c r="C10" s="128"/>
      <c r="D10" s="128"/>
      <c r="E10" s="128"/>
      <c r="F10" s="128"/>
      <c r="G10" s="128" t="s">
        <v>58</v>
      </c>
      <c r="H10" s="128" t="s">
        <v>179</v>
      </c>
      <c r="I10" s="128" t="s">
        <v>180</v>
      </c>
      <c r="J10" s="128" t="s">
        <v>181</v>
      </c>
      <c r="K10" s="128" t="s">
        <v>182</v>
      </c>
      <c r="L10" s="128" t="s">
        <v>120</v>
      </c>
      <c r="M10" s="128" t="s">
        <v>281</v>
      </c>
      <c r="N10" s="128" t="s">
        <v>121</v>
      </c>
      <c r="O10" s="128"/>
      <c r="P10" s="128" t="s">
        <v>122</v>
      </c>
      <c r="Q10" s="128"/>
      <c r="R10" s="128"/>
      <c r="S10" s="128"/>
      <c r="T10" s="128" t="s">
        <v>183</v>
      </c>
      <c r="U10" s="128" t="s">
        <v>126</v>
      </c>
      <c r="V10" s="128" t="s">
        <v>127</v>
      </c>
      <c r="W10" s="128" t="s">
        <v>184</v>
      </c>
      <c r="X10" s="128" t="s">
        <v>126</v>
      </c>
      <c r="Y10" s="128"/>
      <c r="Z10" s="128"/>
      <c r="AA10" s="128"/>
      <c r="AB10" s="128"/>
      <c r="AC10" s="128"/>
      <c r="AD10" s="128"/>
      <c r="AE10" s="128"/>
      <c r="AF10" s="128"/>
      <c r="AG10" s="128"/>
    </row>
    <row r="11" spans="1:33" s="18" customFormat="1" ht="79.5" customHeight="1" x14ac:dyDescent="0.2">
      <c r="A11" s="128"/>
      <c r="B11" s="128"/>
      <c r="C11" s="128"/>
      <c r="D11" s="128"/>
      <c r="E11" s="128"/>
      <c r="F11" s="128"/>
      <c r="G11" s="128"/>
      <c r="H11" s="128"/>
      <c r="I11" s="128"/>
      <c r="J11" s="128"/>
      <c r="K11" s="128"/>
      <c r="L11" s="128"/>
      <c r="M11" s="128"/>
      <c r="N11" s="50" t="s">
        <v>120</v>
      </c>
      <c r="O11" s="50" t="s">
        <v>281</v>
      </c>
      <c r="P11" s="50" t="s">
        <v>120</v>
      </c>
      <c r="Q11" s="50" t="s">
        <v>281</v>
      </c>
      <c r="R11" s="128"/>
      <c r="S11" s="128"/>
      <c r="T11" s="128"/>
      <c r="U11" s="128"/>
      <c r="V11" s="128"/>
      <c r="W11" s="128"/>
      <c r="X11" s="128"/>
      <c r="Y11" s="128"/>
      <c r="Z11" s="128"/>
      <c r="AA11" s="128"/>
      <c r="AB11" s="128"/>
      <c r="AC11" s="128"/>
      <c r="AD11" s="128"/>
      <c r="AE11" s="128"/>
      <c r="AF11" s="128"/>
      <c r="AG11" s="128" t="s">
        <v>282</v>
      </c>
    </row>
    <row r="12" spans="1:33" s="33" customFormat="1" ht="49.5" customHeight="1" x14ac:dyDescent="0.2">
      <c r="A12" s="19" t="s">
        <v>18</v>
      </c>
      <c r="B12" s="19" t="s">
        <v>136</v>
      </c>
      <c r="C12" s="19">
        <v>2</v>
      </c>
      <c r="D12" s="19">
        <v>3</v>
      </c>
      <c r="E12" s="19">
        <v>4</v>
      </c>
      <c r="F12" s="19">
        <v>5</v>
      </c>
      <c r="G12" s="19" t="s">
        <v>314</v>
      </c>
      <c r="H12" s="19">
        <v>7</v>
      </c>
      <c r="I12" s="19" t="s">
        <v>185</v>
      </c>
      <c r="J12" s="19">
        <v>9</v>
      </c>
      <c r="K12" s="19">
        <v>10</v>
      </c>
      <c r="L12" s="19">
        <v>11</v>
      </c>
      <c r="M12" s="19">
        <v>12</v>
      </c>
      <c r="N12" s="19">
        <v>13</v>
      </c>
      <c r="O12" s="19">
        <v>14</v>
      </c>
      <c r="P12" s="19">
        <v>15</v>
      </c>
      <c r="Q12" s="19">
        <v>16</v>
      </c>
      <c r="R12" s="19">
        <v>17</v>
      </c>
      <c r="S12" s="19">
        <v>18</v>
      </c>
      <c r="T12" s="19">
        <v>19</v>
      </c>
      <c r="U12" s="19">
        <v>20</v>
      </c>
      <c r="V12" s="19">
        <v>21</v>
      </c>
      <c r="W12" s="19">
        <v>22</v>
      </c>
      <c r="X12" s="19">
        <v>23</v>
      </c>
      <c r="Y12" s="19">
        <v>24</v>
      </c>
      <c r="Z12" s="19">
        <v>25</v>
      </c>
      <c r="AA12" s="19">
        <v>26</v>
      </c>
      <c r="AB12" s="19">
        <v>27</v>
      </c>
      <c r="AC12" s="19">
        <v>28</v>
      </c>
      <c r="AD12" s="19">
        <v>29</v>
      </c>
      <c r="AE12" s="19">
        <v>30</v>
      </c>
      <c r="AF12" s="19">
        <v>31</v>
      </c>
      <c r="AG12" s="48"/>
    </row>
    <row r="13" spans="1:33" s="71" customFormat="1" ht="26.25" customHeight="1" x14ac:dyDescent="0.2">
      <c r="A13" s="56" t="s">
        <v>288</v>
      </c>
      <c r="B13" s="54">
        <f>SUM(B14:B24)</f>
        <v>0</v>
      </c>
      <c r="C13" s="54">
        <f t="shared" ref="C13:AG13" si="0">SUM(C14:C24)</f>
        <v>0</v>
      </c>
      <c r="D13" s="54">
        <f t="shared" si="0"/>
        <v>0</v>
      </c>
      <c r="E13" s="54">
        <f t="shared" si="0"/>
        <v>0</v>
      </c>
      <c r="F13" s="54">
        <f t="shared" si="0"/>
        <v>0</v>
      </c>
      <c r="G13" s="54">
        <f t="shared" si="0"/>
        <v>0</v>
      </c>
      <c r="H13" s="54">
        <f t="shared" si="0"/>
        <v>0</v>
      </c>
      <c r="I13" s="54">
        <f t="shared" si="0"/>
        <v>0</v>
      </c>
      <c r="J13" s="54">
        <f t="shared" si="0"/>
        <v>0</v>
      </c>
      <c r="K13" s="54">
        <f t="shared" si="0"/>
        <v>0</v>
      </c>
      <c r="L13" s="54">
        <f t="shared" si="0"/>
        <v>0</v>
      </c>
      <c r="M13" s="54">
        <f t="shared" si="0"/>
        <v>0</v>
      </c>
      <c r="N13" s="54">
        <f t="shared" si="0"/>
        <v>0</v>
      </c>
      <c r="O13" s="54">
        <f t="shared" si="0"/>
        <v>0</v>
      </c>
      <c r="P13" s="54">
        <f t="shared" si="0"/>
        <v>0</v>
      </c>
      <c r="Q13" s="54">
        <f t="shared" si="0"/>
        <v>0</v>
      </c>
      <c r="R13" s="54">
        <f t="shared" si="0"/>
        <v>0</v>
      </c>
      <c r="S13" s="54">
        <f t="shared" si="0"/>
        <v>0</v>
      </c>
      <c r="T13" s="54">
        <f t="shared" si="0"/>
        <v>0</v>
      </c>
      <c r="U13" s="54">
        <f t="shared" si="0"/>
        <v>0</v>
      </c>
      <c r="V13" s="54">
        <f t="shared" si="0"/>
        <v>0</v>
      </c>
      <c r="W13" s="54">
        <f t="shared" si="0"/>
        <v>0</v>
      </c>
      <c r="X13" s="54">
        <f t="shared" si="0"/>
        <v>0</v>
      </c>
      <c r="Y13" s="54">
        <f t="shared" si="0"/>
        <v>0</v>
      </c>
      <c r="Z13" s="54">
        <f t="shared" si="0"/>
        <v>0</v>
      </c>
      <c r="AA13" s="54">
        <f t="shared" si="0"/>
        <v>0</v>
      </c>
      <c r="AB13" s="54">
        <f t="shared" si="0"/>
        <v>0</v>
      </c>
      <c r="AC13" s="54">
        <f t="shared" si="0"/>
        <v>0</v>
      </c>
      <c r="AD13" s="54">
        <f t="shared" si="0"/>
        <v>0</v>
      </c>
      <c r="AE13" s="54">
        <f t="shared" si="0"/>
        <v>0</v>
      </c>
      <c r="AF13" s="54">
        <f t="shared" si="0"/>
        <v>0</v>
      </c>
      <c r="AG13" s="54">
        <f t="shared" si="0"/>
        <v>0</v>
      </c>
    </row>
    <row r="14" spans="1:33" s="72" customFormat="1" ht="20.25" hidden="1" customHeight="1" x14ac:dyDescent="0.2">
      <c r="A14" s="67"/>
      <c r="B14" s="54">
        <f>SUM(C14:D14)</f>
        <v>0</v>
      </c>
      <c r="C14" s="49"/>
      <c r="D14" s="49"/>
      <c r="E14" s="49">
        <f>B14</f>
        <v>0</v>
      </c>
      <c r="F14" s="49">
        <f>'3.XLD'!$X12</f>
        <v>0</v>
      </c>
      <c r="G14" s="54">
        <f>SUM(H14:K14)</f>
        <v>0</v>
      </c>
      <c r="H14" s="49">
        <f>(Y14+AA14+AC14)-I14</f>
        <v>0</v>
      </c>
      <c r="I14" s="49">
        <f t="shared" ref="I14" si="1">Z14+AB14+AD14</f>
        <v>0</v>
      </c>
      <c r="J14" s="49"/>
      <c r="K14" s="49"/>
      <c r="L14" s="49"/>
      <c r="M14" s="49"/>
      <c r="N14" s="49"/>
      <c r="O14" s="49"/>
      <c r="P14" s="49"/>
      <c r="Q14" s="49"/>
      <c r="R14" s="49"/>
      <c r="S14" s="49"/>
      <c r="T14" s="49"/>
      <c r="U14" s="49"/>
      <c r="V14" s="49"/>
      <c r="W14" s="49"/>
      <c r="X14" s="49"/>
      <c r="Y14" s="49"/>
      <c r="Z14" s="49"/>
      <c r="AA14" s="49"/>
      <c r="AB14" s="49"/>
      <c r="AC14" s="49"/>
      <c r="AD14" s="49"/>
      <c r="AE14" s="49"/>
      <c r="AF14" s="49"/>
      <c r="AG14" s="73">
        <f>B14-G14</f>
        <v>0</v>
      </c>
    </row>
    <row r="15" spans="1:33" s="72" customFormat="1" ht="20.25" hidden="1" customHeight="1" x14ac:dyDescent="0.2">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73"/>
    </row>
    <row r="16" spans="1:33" s="72" customFormat="1" ht="20.25" hidden="1" customHeight="1" x14ac:dyDescent="0.2">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73"/>
    </row>
    <row r="17" spans="1:33" s="72" customFormat="1" ht="20.25" hidden="1" customHeight="1" x14ac:dyDescent="0.2">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73"/>
    </row>
    <row r="18" spans="1:33" s="72" customFormat="1" ht="20.25" hidden="1" customHeight="1" x14ac:dyDescent="0.2">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73"/>
    </row>
    <row r="19" spans="1:33" s="72" customFormat="1" ht="20.25" hidden="1" customHeight="1" x14ac:dyDescent="0.2">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73"/>
    </row>
    <row r="20" spans="1:33" s="72" customFormat="1" ht="20.25" hidden="1" customHeight="1" x14ac:dyDescent="0.2">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73"/>
    </row>
    <row r="21" spans="1:33" s="72" customFormat="1" ht="20.25" hidden="1" customHeight="1" x14ac:dyDescent="0.2">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73"/>
    </row>
    <row r="22" spans="1:33" s="72" customFormat="1" ht="20.25" hidden="1" customHeight="1" x14ac:dyDescent="0.2">
      <c r="A22" s="67"/>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73"/>
    </row>
    <row r="23" spans="1:33" s="72" customFormat="1" ht="20.25" hidden="1" customHeight="1" x14ac:dyDescent="0.2">
      <c r="A23" s="6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73"/>
    </row>
    <row r="24" spans="1:33" s="72" customFormat="1" ht="20.25" hidden="1" customHeight="1" x14ac:dyDescent="0.2">
      <c r="A24" s="67"/>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73"/>
    </row>
    <row r="25" spans="1:33" s="71" customFormat="1" ht="20.25" hidden="1" customHeight="1" x14ac:dyDescent="0.2">
      <c r="A25" s="69" t="s">
        <v>244</v>
      </c>
      <c r="B25" s="54">
        <f>SUM(B26:B43)</f>
        <v>0</v>
      </c>
      <c r="C25" s="54">
        <f t="shared" ref="C25:AG25" si="2">SUM(C26:C43)</f>
        <v>0</v>
      </c>
      <c r="D25" s="54">
        <f t="shared" si="2"/>
        <v>0</v>
      </c>
      <c r="E25" s="54">
        <f t="shared" si="2"/>
        <v>0</v>
      </c>
      <c r="F25" s="54">
        <f t="shared" si="2"/>
        <v>0</v>
      </c>
      <c r="G25" s="54">
        <f t="shared" si="2"/>
        <v>0</v>
      </c>
      <c r="H25" s="54">
        <f t="shared" si="2"/>
        <v>0</v>
      </c>
      <c r="I25" s="54">
        <f t="shared" si="2"/>
        <v>0</v>
      </c>
      <c r="J25" s="54">
        <f t="shared" si="2"/>
        <v>0</v>
      </c>
      <c r="K25" s="54">
        <f t="shared" si="2"/>
        <v>0</v>
      </c>
      <c r="L25" s="54">
        <f t="shared" si="2"/>
        <v>0</v>
      </c>
      <c r="M25" s="54">
        <f t="shared" si="2"/>
        <v>0</v>
      </c>
      <c r="N25" s="54">
        <f t="shared" si="2"/>
        <v>0</v>
      </c>
      <c r="O25" s="54">
        <f t="shared" si="2"/>
        <v>0</v>
      </c>
      <c r="P25" s="54">
        <f t="shared" si="2"/>
        <v>0</v>
      </c>
      <c r="Q25" s="54">
        <f t="shared" si="2"/>
        <v>0</v>
      </c>
      <c r="R25" s="54">
        <f t="shared" si="2"/>
        <v>0</v>
      </c>
      <c r="S25" s="54">
        <f t="shared" si="2"/>
        <v>0</v>
      </c>
      <c r="T25" s="54">
        <f t="shared" si="2"/>
        <v>0</v>
      </c>
      <c r="U25" s="54">
        <f t="shared" si="2"/>
        <v>0</v>
      </c>
      <c r="V25" s="54">
        <f t="shared" si="2"/>
        <v>0</v>
      </c>
      <c r="W25" s="54">
        <f t="shared" si="2"/>
        <v>0</v>
      </c>
      <c r="X25" s="54">
        <f t="shared" si="2"/>
        <v>0</v>
      </c>
      <c r="Y25" s="54">
        <f t="shared" si="2"/>
        <v>0</v>
      </c>
      <c r="Z25" s="54">
        <f t="shared" si="2"/>
        <v>0</v>
      </c>
      <c r="AA25" s="54">
        <f t="shared" si="2"/>
        <v>0</v>
      </c>
      <c r="AB25" s="54">
        <f t="shared" si="2"/>
        <v>0</v>
      </c>
      <c r="AC25" s="54">
        <f t="shared" si="2"/>
        <v>0</v>
      </c>
      <c r="AD25" s="54">
        <f t="shared" si="2"/>
        <v>0</v>
      </c>
      <c r="AE25" s="54">
        <f t="shared" si="2"/>
        <v>0</v>
      </c>
      <c r="AF25" s="54">
        <f t="shared" si="2"/>
        <v>0</v>
      </c>
      <c r="AG25" s="54">
        <f t="shared" si="2"/>
        <v>0</v>
      </c>
    </row>
    <row r="26" spans="1:33" s="72" customFormat="1" ht="20.25" hidden="1" customHeight="1" x14ac:dyDescent="0.2">
      <c r="A26" s="67" t="s">
        <v>245</v>
      </c>
      <c r="B26" s="54">
        <f t="shared" ref="B26:B55" si="3">SUM(C26:D26)</f>
        <v>0</v>
      </c>
      <c r="C26" s="49"/>
      <c r="D26" s="49"/>
      <c r="E26" s="49">
        <f t="shared" ref="E26:E55" si="4">B26</f>
        <v>0</v>
      </c>
      <c r="F26" s="49">
        <f>'3.XLD'!$X24</f>
        <v>0</v>
      </c>
      <c r="G26" s="54">
        <f t="shared" ref="G26:G55" si="5">SUM(H26:K26)</f>
        <v>0</v>
      </c>
      <c r="H26" s="49">
        <f t="shared" ref="H26:H55" si="6">(Y26+AA26+AC26)-I26</f>
        <v>0</v>
      </c>
      <c r="I26" s="49">
        <f t="shared" ref="I26:I55" si="7">Z26+AB26+AD26</f>
        <v>0</v>
      </c>
      <c r="J26" s="49"/>
      <c r="K26" s="49"/>
      <c r="L26" s="49"/>
      <c r="M26" s="49"/>
      <c r="N26" s="49"/>
      <c r="O26" s="49"/>
      <c r="P26" s="49"/>
      <c r="Q26" s="49"/>
      <c r="R26" s="49"/>
      <c r="S26" s="49"/>
      <c r="T26" s="49"/>
      <c r="U26" s="49"/>
      <c r="V26" s="49"/>
      <c r="W26" s="49"/>
      <c r="X26" s="49"/>
      <c r="Y26" s="49"/>
      <c r="Z26" s="49"/>
      <c r="AA26" s="49"/>
      <c r="AB26" s="49"/>
      <c r="AC26" s="49"/>
      <c r="AD26" s="49"/>
      <c r="AE26" s="49"/>
      <c r="AF26" s="49"/>
      <c r="AG26" s="73">
        <f t="shared" ref="AG26:AG55" si="8">B26-G26</f>
        <v>0</v>
      </c>
    </row>
    <row r="27" spans="1:33" s="72" customFormat="1" ht="20.25" hidden="1" customHeight="1" x14ac:dyDescent="0.2">
      <c r="A27" s="67" t="s">
        <v>246</v>
      </c>
      <c r="B27" s="54">
        <f t="shared" si="3"/>
        <v>0</v>
      </c>
      <c r="C27" s="49"/>
      <c r="D27" s="49"/>
      <c r="E27" s="49">
        <f t="shared" si="4"/>
        <v>0</v>
      </c>
      <c r="F27" s="49">
        <f>'3.XLD'!$X25</f>
        <v>0</v>
      </c>
      <c r="G27" s="54">
        <f t="shared" si="5"/>
        <v>0</v>
      </c>
      <c r="H27" s="49">
        <f t="shared" si="6"/>
        <v>0</v>
      </c>
      <c r="I27" s="49">
        <f t="shared" si="7"/>
        <v>0</v>
      </c>
      <c r="J27" s="49"/>
      <c r="K27" s="49"/>
      <c r="L27" s="49"/>
      <c r="M27" s="49"/>
      <c r="N27" s="49"/>
      <c r="O27" s="49"/>
      <c r="P27" s="49"/>
      <c r="Q27" s="49"/>
      <c r="R27" s="49"/>
      <c r="S27" s="49"/>
      <c r="T27" s="49"/>
      <c r="U27" s="49"/>
      <c r="V27" s="49"/>
      <c r="W27" s="49"/>
      <c r="X27" s="49"/>
      <c r="Y27" s="49"/>
      <c r="Z27" s="49"/>
      <c r="AA27" s="49"/>
      <c r="AB27" s="49"/>
      <c r="AC27" s="49"/>
      <c r="AD27" s="49"/>
      <c r="AE27" s="49"/>
      <c r="AF27" s="49"/>
      <c r="AG27" s="73">
        <f t="shared" si="8"/>
        <v>0</v>
      </c>
    </row>
    <row r="28" spans="1:33" s="72" customFormat="1" ht="20.25" hidden="1" customHeight="1" x14ac:dyDescent="0.2">
      <c r="A28" s="67" t="s">
        <v>247</v>
      </c>
      <c r="B28" s="54">
        <f t="shared" si="3"/>
        <v>0</v>
      </c>
      <c r="C28" s="49"/>
      <c r="D28" s="49"/>
      <c r="E28" s="49">
        <f t="shared" si="4"/>
        <v>0</v>
      </c>
      <c r="F28" s="49">
        <f>'3.XLD'!$X26</f>
        <v>0</v>
      </c>
      <c r="G28" s="54">
        <f t="shared" si="5"/>
        <v>0</v>
      </c>
      <c r="H28" s="49">
        <f t="shared" si="6"/>
        <v>0</v>
      </c>
      <c r="I28" s="49">
        <f t="shared" si="7"/>
        <v>0</v>
      </c>
      <c r="J28" s="49"/>
      <c r="K28" s="49"/>
      <c r="L28" s="49"/>
      <c r="M28" s="49"/>
      <c r="N28" s="49"/>
      <c r="O28" s="49"/>
      <c r="P28" s="49"/>
      <c r="Q28" s="49"/>
      <c r="R28" s="49"/>
      <c r="S28" s="49"/>
      <c r="T28" s="49"/>
      <c r="U28" s="49"/>
      <c r="V28" s="49"/>
      <c r="W28" s="49"/>
      <c r="X28" s="49"/>
      <c r="Y28" s="49"/>
      <c r="Z28" s="49"/>
      <c r="AA28" s="49"/>
      <c r="AB28" s="49"/>
      <c r="AC28" s="49"/>
      <c r="AD28" s="49"/>
      <c r="AE28" s="49"/>
      <c r="AF28" s="49"/>
      <c r="AG28" s="73">
        <f t="shared" si="8"/>
        <v>0</v>
      </c>
    </row>
    <row r="29" spans="1:33" s="72" customFormat="1" ht="20.25" hidden="1" customHeight="1" x14ac:dyDescent="0.2">
      <c r="A29" s="67" t="s">
        <v>248</v>
      </c>
      <c r="B29" s="54">
        <f t="shared" si="3"/>
        <v>0</v>
      </c>
      <c r="C29" s="49"/>
      <c r="D29" s="49"/>
      <c r="E29" s="49">
        <f t="shared" si="4"/>
        <v>0</v>
      </c>
      <c r="F29" s="49">
        <f>'3.XLD'!$X27</f>
        <v>0</v>
      </c>
      <c r="G29" s="54">
        <f t="shared" si="5"/>
        <v>0</v>
      </c>
      <c r="H29" s="49">
        <f t="shared" si="6"/>
        <v>0</v>
      </c>
      <c r="I29" s="49">
        <f t="shared" si="7"/>
        <v>0</v>
      </c>
      <c r="J29" s="49"/>
      <c r="K29" s="49"/>
      <c r="L29" s="49"/>
      <c r="M29" s="49"/>
      <c r="N29" s="49"/>
      <c r="O29" s="49"/>
      <c r="P29" s="49"/>
      <c r="Q29" s="49"/>
      <c r="R29" s="49"/>
      <c r="S29" s="49"/>
      <c r="T29" s="49"/>
      <c r="U29" s="49"/>
      <c r="V29" s="49"/>
      <c r="W29" s="49"/>
      <c r="X29" s="49"/>
      <c r="Y29" s="49"/>
      <c r="Z29" s="49"/>
      <c r="AA29" s="49"/>
      <c r="AB29" s="49"/>
      <c r="AC29" s="49"/>
      <c r="AD29" s="49"/>
      <c r="AE29" s="49"/>
      <c r="AF29" s="49"/>
      <c r="AG29" s="73">
        <f t="shared" si="8"/>
        <v>0</v>
      </c>
    </row>
    <row r="30" spans="1:33" s="72" customFormat="1" ht="20.25" hidden="1" customHeight="1" x14ac:dyDescent="0.2">
      <c r="A30" s="67" t="s">
        <v>249</v>
      </c>
      <c r="B30" s="54">
        <f t="shared" si="3"/>
        <v>0</v>
      </c>
      <c r="C30" s="49"/>
      <c r="D30" s="49"/>
      <c r="E30" s="49">
        <f t="shared" si="4"/>
        <v>0</v>
      </c>
      <c r="F30" s="49">
        <f>'3.XLD'!$X28</f>
        <v>0</v>
      </c>
      <c r="G30" s="54">
        <f t="shared" si="5"/>
        <v>0</v>
      </c>
      <c r="H30" s="49">
        <f t="shared" si="6"/>
        <v>0</v>
      </c>
      <c r="I30" s="49">
        <f t="shared" si="7"/>
        <v>0</v>
      </c>
      <c r="J30" s="49"/>
      <c r="K30" s="49"/>
      <c r="L30" s="49"/>
      <c r="M30" s="49"/>
      <c r="N30" s="49"/>
      <c r="O30" s="49"/>
      <c r="P30" s="49"/>
      <c r="Q30" s="49"/>
      <c r="R30" s="49"/>
      <c r="S30" s="49"/>
      <c r="T30" s="49"/>
      <c r="U30" s="49"/>
      <c r="V30" s="49"/>
      <c r="W30" s="49"/>
      <c r="X30" s="49"/>
      <c r="Y30" s="49"/>
      <c r="Z30" s="49"/>
      <c r="AA30" s="49"/>
      <c r="AB30" s="49"/>
      <c r="AC30" s="49"/>
      <c r="AD30" s="49"/>
      <c r="AE30" s="49"/>
      <c r="AF30" s="49"/>
      <c r="AG30" s="73">
        <f t="shared" si="8"/>
        <v>0</v>
      </c>
    </row>
    <row r="31" spans="1:33" s="72" customFormat="1" ht="20.25" hidden="1" customHeight="1" x14ac:dyDescent="0.2">
      <c r="A31" s="67" t="s">
        <v>250</v>
      </c>
      <c r="B31" s="54">
        <f t="shared" si="3"/>
        <v>0</v>
      </c>
      <c r="C31" s="49"/>
      <c r="D31" s="49"/>
      <c r="E31" s="49">
        <f t="shared" si="4"/>
        <v>0</v>
      </c>
      <c r="F31" s="49">
        <f>'3.XLD'!$X29</f>
        <v>0</v>
      </c>
      <c r="G31" s="54">
        <f t="shared" si="5"/>
        <v>0</v>
      </c>
      <c r="H31" s="49">
        <f t="shared" si="6"/>
        <v>0</v>
      </c>
      <c r="I31" s="49">
        <f t="shared" si="7"/>
        <v>0</v>
      </c>
      <c r="J31" s="49"/>
      <c r="K31" s="49"/>
      <c r="L31" s="49"/>
      <c r="M31" s="49"/>
      <c r="N31" s="49"/>
      <c r="O31" s="49"/>
      <c r="P31" s="49"/>
      <c r="Q31" s="49"/>
      <c r="R31" s="49"/>
      <c r="S31" s="49"/>
      <c r="T31" s="49"/>
      <c r="U31" s="49"/>
      <c r="V31" s="49"/>
      <c r="W31" s="49"/>
      <c r="X31" s="49"/>
      <c r="Y31" s="49"/>
      <c r="Z31" s="49"/>
      <c r="AA31" s="49"/>
      <c r="AB31" s="49"/>
      <c r="AC31" s="49"/>
      <c r="AD31" s="49"/>
      <c r="AE31" s="49"/>
      <c r="AF31" s="49"/>
      <c r="AG31" s="73">
        <f t="shared" si="8"/>
        <v>0</v>
      </c>
    </row>
    <row r="32" spans="1:33" s="72" customFormat="1" ht="20.25" hidden="1" customHeight="1" x14ac:dyDescent="0.2">
      <c r="A32" s="67" t="s">
        <v>251</v>
      </c>
      <c r="B32" s="54">
        <f t="shared" si="3"/>
        <v>0</v>
      </c>
      <c r="C32" s="49"/>
      <c r="D32" s="49"/>
      <c r="E32" s="49">
        <f t="shared" si="4"/>
        <v>0</v>
      </c>
      <c r="F32" s="49">
        <f>'3.XLD'!$X30</f>
        <v>0</v>
      </c>
      <c r="G32" s="54">
        <f t="shared" si="5"/>
        <v>0</v>
      </c>
      <c r="H32" s="49">
        <f t="shared" si="6"/>
        <v>0</v>
      </c>
      <c r="I32" s="49">
        <f t="shared" si="7"/>
        <v>0</v>
      </c>
      <c r="J32" s="49"/>
      <c r="K32" s="49"/>
      <c r="L32" s="49"/>
      <c r="M32" s="49"/>
      <c r="N32" s="49"/>
      <c r="O32" s="49"/>
      <c r="P32" s="49"/>
      <c r="Q32" s="49"/>
      <c r="R32" s="49"/>
      <c r="S32" s="49"/>
      <c r="T32" s="49"/>
      <c r="U32" s="49"/>
      <c r="V32" s="49"/>
      <c r="W32" s="49"/>
      <c r="X32" s="49"/>
      <c r="Y32" s="49"/>
      <c r="Z32" s="49"/>
      <c r="AA32" s="49"/>
      <c r="AB32" s="49"/>
      <c r="AC32" s="49"/>
      <c r="AD32" s="49"/>
      <c r="AE32" s="49"/>
      <c r="AF32" s="49"/>
      <c r="AG32" s="73">
        <f t="shared" si="8"/>
        <v>0</v>
      </c>
    </row>
    <row r="33" spans="1:33" s="72" customFormat="1" ht="20.25" hidden="1" customHeight="1" x14ac:dyDescent="0.2">
      <c r="A33" s="67" t="s">
        <v>252</v>
      </c>
      <c r="B33" s="54">
        <f t="shared" si="3"/>
        <v>0</v>
      </c>
      <c r="C33" s="49"/>
      <c r="D33" s="49"/>
      <c r="E33" s="49">
        <f t="shared" si="4"/>
        <v>0</v>
      </c>
      <c r="F33" s="49">
        <f>'3.XLD'!$X31</f>
        <v>0</v>
      </c>
      <c r="G33" s="54">
        <f t="shared" si="5"/>
        <v>0</v>
      </c>
      <c r="H33" s="49">
        <f t="shared" si="6"/>
        <v>0</v>
      </c>
      <c r="I33" s="49">
        <f t="shared" si="7"/>
        <v>0</v>
      </c>
      <c r="J33" s="49"/>
      <c r="K33" s="49"/>
      <c r="L33" s="49"/>
      <c r="M33" s="49"/>
      <c r="N33" s="49"/>
      <c r="O33" s="49"/>
      <c r="P33" s="49"/>
      <c r="Q33" s="49"/>
      <c r="R33" s="49"/>
      <c r="S33" s="49"/>
      <c r="T33" s="49"/>
      <c r="U33" s="49"/>
      <c r="V33" s="49"/>
      <c r="W33" s="49"/>
      <c r="X33" s="49"/>
      <c r="Y33" s="49"/>
      <c r="Z33" s="49"/>
      <c r="AA33" s="49"/>
      <c r="AB33" s="49"/>
      <c r="AC33" s="49"/>
      <c r="AD33" s="49"/>
      <c r="AE33" s="49"/>
      <c r="AF33" s="49"/>
      <c r="AG33" s="73">
        <f t="shared" si="8"/>
        <v>0</v>
      </c>
    </row>
    <row r="34" spans="1:33" s="72" customFormat="1" ht="20.25" hidden="1" customHeight="1" x14ac:dyDescent="0.2">
      <c r="A34" s="67" t="s">
        <v>253</v>
      </c>
      <c r="B34" s="54">
        <f t="shared" si="3"/>
        <v>0</v>
      </c>
      <c r="C34" s="49"/>
      <c r="D34" s="49"/>
      <c r="E34" s="49">
        <f t="shared" si="4"/>
        <v>0</v>
      </c>
      <c r="F34" s="49">
        <f>'3.XLD'!$X32</f>
        <v>0</v>
      </c>
      <c r="G34" s="54">
        <f t="shared" si="5"/>
        <v>0</v>
      </c>
      <c r="H34" s="49">
        <f t="shared" si="6"/>
        <v>0</v>
      </c>
      <c r="I34" s="49">
        <f t="shared" si="7"/>
        <v>0</v>
      </c>
      <c r="J34" s="49"/>
      <c r="K34" s="49"/>
      <c r="L34" s="49"/>
      <c r="M34" s="49"/>
      <c r="N34" s="49"/>
      <c r="O34" s="49"/>
      <c r="P34" s="49"/>
      <c r="Q34" s="49"/>
      <c r="R34" s="49"/>
      <c r="S34" s="49"/>
      <c r="T34" s="49"/>
      <c r="U34" s="49"/>
      <c r="V34" s="49"/>
      <c r="W34" s="49"/>
      <c r="X34" s="49"/>
      <c r="Y34" s="49"/>
      <c r="Z34" s="49"/>
      <c r="AA34" s="49"/>
      <c r="AB34" s="49"/>
      <c r="AC34" s="49"/>
      <c r="AD34" s="49"/>
      <c r="AE34" s="49"/>
      <c r="AF34" s="49"/>
      <c r="AG34" s="73">
        <f t="shared" si="8"/>
        <v>0</v>
      </c>
    </row>
    <row r="35" spans="1:33" s="72" customFormat="1" ht="20.25" hidden="1" customHeight="1" x14ac:dyDescent="0.2">
      <c r="A35" s="67" t="s">
        <v>254</v>
      </c>
      <c r="B35" s="54">
        <f t="shared" si="3"/>
        <v>0</v>
      </c>
      <c r="C35" s="49"/>
      <c r="D35" s="49"/>
      <c r="E35" s="49">
        <f t="shared" si="4"/>
        <v>0</v>
      </c>
      <c r="F35" s="49">
        <f>'3.XLD'!$X33</f>
        <v>0</v>
      </c>
      <c r="G35" s="54">
        <f t="shared" si="5"/>
        <v>0</v>
      </c>
      <c r="H35" s="49">
        <f t="shared" si="6"/>
        <v>0</v>
      </c>
      <c r="I35" s="49">
        <f t="shared" si="7"/>
        <v>0</v>
      </c>
      <c r="J35" s="49"/>
      <c r="K35" s="49"/>
      <c r="L35" s="49"/>
      <c r="M35" s="49"/>
      <c r="N35" s="49"/>
      <c r="O35" s="49"/>
      <c r="P35" s="49"/>
      <c r="Q35" s="49"/>
      <c r="R35" s="49"/>
      <c r="S35" s="49"/>
      <c r="T35" s="49"/>
      <c r="U35" s="49"/>
      <c r="V35" s="49"/>
      <c r="W35" s="49"/>
      <c r="X35" s="49"/>
      <c r="Y35" s="49"/>
      <c r="Z35" s="49"/>
      <c r="AA35" s="49"/>
      <c r="AB35" s="49"/>
      <c r="AC35" s="49"/>
      <c r="AD35" s="49"/>
      <c r="AE35" s="49"/>
      <c r="AF35" s="49"/>
      <c r="AG35" s="73">
        <f t="shared" si="8"/>
        <v>0</v>
      </c>
    </row>
    <row r="36" spans="1:33" s="72" customFormat="1" ht="20.25" hidden="1" customHeight="1" x14ac:dyDescent="0.2">
      <c r="A36" s="67" t="s">
        <v>255</v>
      </c>
      <c r="B36" s="54">
        <f t="shared" si="3"/>
        <v>0</v>
      </c>
      <c r="C36" s="49"/>
      <c r="D36" s="49"/>
      <c r="E36" s="49">
        <f t="shared" si="4"/>
        <v>0</v>
      </c>
      <c r="F36" s="49">
        <f>'3.XLD'!$X34</f>
        <v>0</v>
      </c>
      <c r="G36" s="54">
        <f t="shared" si="5"/>
        <v>0</v>
      </c>
      <c r="H36" s="49">
        <f t="shared" si="6"/>
        <v>0</v>
      </c>
      <c r="I36" s="49">
        <f t="shared" si="7"/>
        <v>0</v>
      </c>
      <c r="J36" s="49"/>
      <c r="K36" s="49"/>
      <c r="L36" s="49"/>
      <c r="M36" s="49"/>
      <c r="N36" s="49"/>
      <c r="O36" s="49"/>
      <c r="P36" s="49"/>
      <c r="Q36" s="49"/>
      <c r="R36" s="49"/>
      <c r="S36" s="49"/>
      <c r="T36" s="49"/>
      <c r="U36" s="49"/>
      <c r="V36" s="49"/>
      <c r="W36" s="49"/>
      <c r="X36" s="49"/>
      <c r="Y36" s="49"/>
      <c r="Z36" s="49"/>
      <c r="AA36" s="49"/>
      <c r="AB36" s="49"/>
      <c r="AC36" s="49"/>
      <c r="AD36" s="49"/>
      <c r="AE36" s="49"/>
      <c r="AF36" s="49"/>
      <c r="AG36" s="73">
        <f t="shared" si="8"/>
        <v>0</v>
      </c>
    </row>
    <row r="37" spans="1:33" s="72" customFormat="1" ht="20.25" hidden="1" customHeight="1" x14ac:dyDescent="0.2">
      <c r="A37" s="67" t="s">
        <v>256</v>
      </c>
      <c r="B37" s="54">
        <f t="shared" si="3"/>
        <v>0</v>
      </c>
      <c r="C37" s="49"/>
      <c r="D37" s="49"/>
      <c r="E37" s="49">
        <f t="shared" si="4"/>
        <v>0</v>
      </c>
      <c r="F37" s="49">
        <f>'3.XLD'!$X35</f>
        <v>0</v>
      </c>
      <c r="G37" s="54">
        <f t="shared" si="5"/>
        <v>0</v>
      </c>
      <c r="H37" s="49">
        <f t="shared" si="6"/>
        <v>0</v>
      </c>
      <c r="I37" s="49">
        <f t="shared" si="7"/>
        <v>0</v>
      </c>
      <c r="J37" s="49"/>
      <c r="K37" s="49"/>
      <c r="L37" s="49"/>
      <c r="M37" s="49"/>
      <c r="N37" s="49"/>
      <c r="O37" s="49"/>
      <c r="P37" s="49"/>
      <c r="Q37" s="49"/>
      <c r="R37" s="49"/>
      <c r="S37" s="49"/>
      <c r="T37" s="49"/>
      <c r="U37" s="49"/>
      <c r="V37" s="49"/>
      <c r="W37" s="49"/>
      <c r="X37" s="49"/>
      <c r="Y37" s="49"/>
      <c r="Z37" s="49"/>
      <c r="AA37" s="49"/>
      <c r="AB37" s="49"/>
      <c r="AC37" s="49"/>
      <c r="AD37" s="49"/>
      <c r="AE37" s="49"/>
      <c r="AF37" s="49"/>
      <c r="AG37" s="73">
        <f t="shared" si="8"/>
        <v>0</v>
      </c>
    </row>
    <row r="38" spans="1:33" s="72" customFormat="1" ht="20.25" hidden="1" customHeight="1" x14ac:dyDescent="0.2">
      <c r="A38" s="67" t="s">
        <v>257</v>
      </c>
      <c r="B38" s="54">
        <f t="shared" si="3"/>
        <v>0</v>
      </c>
      <c r="C38" s="49"/>
      <c r="D38" s="49"/>
      <c r="E38" s="49">
        <f t="shared" si="4"/>
        <v>0</v>
      </c>
      <c r="F38" s="49">
        <f>'3.XLD'!$X36</f>
        <v>0</v>
      </c>
      <c r="G38" s="54">
        <f t="shared" si="5"/>
        <v>0</v>
      </c>
      <c r="H38" s="49">
        <f t="shared" si="6"/>
        <v>0</v>
      </c>
      <c r="I38" s="49">
        <f t="shared" si="7"/>
        <v>0</v>
      </c>
      <c r="J38" s="49"/>
      <c r="K38" s="49"/>
      <c r="L38" s="49"/>
      <c r="M38" s="49"/>
      <c r="N38" s="49"/>
      <c r="O38" s="49"/>
      <c r="P38" s="49"/>
      <c r="Q38" s="49"/>
      <c r="R38" s="49"/>
      <c r="S38" s="49"/>
      <c r="T38" s="49"/>
      <c r="U38" s="49"/>
      <c r="V38" s="49"/>
      <c r="W38" s="49"/>
      <c r="X38" s="49"/>
      <c r="Y38" s="49"/>
      <c r="Z38" s="49"/>
      <c r="AA38" s="49"/>
      <c r="AB38" s="49"/>
      <c r="AC38" s="49"/>
      <c r="AD38" s="49"/>
      <c r="AE38" s="49"/>
      <c r="AF38" s="49"/>
      <c r="AG38" s="73">
        <f t="shared" si="8"/>
        <v>0</v>
      </c>
    </row>
    <row r="39" spans="1:33" s="72" customFormat="1" ht="20.25" hidden="1" customHeight="1" x14ac:dyDescent="0.2">
      <c r="A39" s="67" t="s">
        <v>258</v>
      </c>
      <c r="B39" s="54">
        <f t="shared" si="3"/>
        <v>0</v>
      </c>
      <c r="C39" s="49"/>
      <c r="D39" s="49"/>
      <c r="E39" s="49">
        <f t="shared" si="4"/>
        <v>0</v>
      </c>
      <c r="F39" s="49">
        <f>'3.XLD'!$X37</f>
        <v>0</v>
      </c>
      <c r="G39" s="54">
        <f t="shared" si="5"/>
        <v>0</v>
      </c>
      <c r="H39" s="49">
        <f t="shared" si="6"/>
        <v>0</v>
      </c>
      <c r="I39" s="49">
        <f t="shared" si="7"/>
        <v>0</v>
      </c>
      <c r="J39" s="49"/>
      <c r="K39" s="49"/>
      <c r="L39" s="49"/>
      <c r="M39" s="49"/>
      <c r="N39" s="49"/>
      <c r="O39" s="49"/>
      <c r="P39" s="49"/>
      <c r="Q39" s="49"/>
      <c r="R39" s="49"/>
      <c r="S39" s="49"/>
      <c r="T39" s="49"/>
      <c r="U39" s="49"/>
      <c r="V39" s="49"/>
      <c r="W39" s="49"/>
      <c r="X39" s="49"/>
      <c r="Y39" s="49"/>
      <c r="Z39" s="49"/>
      <c r="AA39" s="49"/>
      <c r="AB39" s="49"/>
      <c r="AC39" s="49"/>
      <c r="AD39" s="49"/>
      <c r="AE39" s="49"/>
      <c r="AF39" s="49"/>
      <c r="AG39" s="73">
        <f t="shared" si="8"/>
        <v>0</v>
      </c>
    </row>
    <row r="40" spans="1:33" s="72" customFormat="1" ht="20.25" hidden="1" customHeight="1" x14ac:dyDescent="0.2">
      <c r="A40" s="67" t="s">
        <v>259</v>
      </c>
      <c r="B40" s="54">
        <f t="shared" si="3"/>
        <v>0</v>
      </c>
      <c r="C40" s="49"/>
      <c r="D40" s="49"/>
      <c r="E40" s="49">
        <f t="shared" si="4"/>
        <v>0</v>
      </c>
      <c r="F40" s="49">
        <f>'3.XLD'!$X38</f>
        <v>0</v>
      </c>
      <c r="G40" s="54">
        <f t="shared" si="5"/>
        <v>0</v>
      </c>
      <c r="H40" s="49">
        <f t="shared" si="6"/>
        <v>0</v>
      </c>
      <c r="I40" s="49">
        <f t="shared" si="7"/>
        <v>0</v>
      </c>
      <c r="J40" s="49"/>
      <c r="K40" s="49"/>
      <c r="L40" s="49"/>
      <c r="M40" s="49"/>
      <c r="N40" s="49"/>
      <c r="O40" s="49"/>
      <c r="P40" s="49"/>
      <c r="Q40" s="49"/>
      <c r="R40" s="49"/>
      <c r="S40" s="49"/>
      <c r="T40" s="49"/>
      <c r="U40" s="49"/>
      <c r="V40" s="49"/>
      <c r="W40" s="49"/>
      <c r="X40" s="49"/>
      <c r="Y40" s="49"/>
      <c r="Z40" s="49"/>
      <c r="AA40" s="49"/>
      <c r="AB40" s="49"/>
      <c r="AC40" s="49"/>
      <c r="AD40" s="49"/>
      <c r="AE40" s="49"/>
      <c r="AF40" s="49"/>
      <c r="AG40" s="73">
        <f t="shared" si="8"/>
        <v>0</v>
      </c>
    </row>
    <row r="41" spans="1:33" s="72" customFormat="1" ht="20.25" hidden="1" customHeight="1" x14ac:dyDescent="0.2">
      <c r="A41" s="67" t="s">
        <v>260</v>
      </c>
      <c r="B41" s="54">
        <f t="shared" si="3"/>
        <v>0</v>
      </c>
      <c r="C41" s="49"/>
      <c r="D41" s="49"/>
      <c r="E41" s="49">
        <f t="shared" si="4"/>
        <v>0</v>
      </c>
      <c r="F41" s="49">
        <f>'3.XLD'!$X39</f>
        <v>0</v>
      </c>
      <c r="G41" s="54">
        <f t="shared" si="5"/>
        <v>0</v>
      </c>
      <c r="H41" s="49">
        <f t="shared" si="6"/>
        <v>0</v>
      </c>
      <c r="I41" s="49">
        <f t="shared" si="7"/>
        <v>0</v>
      </c>
      <c r="J41" s="49"/>
      <c r="K41" s="49"/>
      <c r="L41" s="49"/>
      <c r="M41" s="49"/>
      <c r="N41" s="49"/>
      <c r="O41" s="49"/>
      <c r="P41" s="49"/>
      <c r="Q41" s="49"/>
      <c r="R41" s="49"/>
      <c r="S41" s="49"/>
      <c r="T41" s="49"/>
      <c r="U41" s="49"/>
      <c r="V41" s="49"/>
      <c r="W41" s="49"/>
      <c r="X41" s="49"/>
      <c r="Y41" s="49"/>
      <c r="Z41" s="49"/>
      <c r="AA41" s="49"/>
      <c r="AB41" s="49"/>
      <c r="AC41" s="49"/>
      <c r="AD41" s="49"/>
      <c r="AE41" s="49"/>
      <c r="AF41" s="49"/>
      <c r="AG41" s="73">
        <f t="shared" si="8"/>
        <v>0</v>
      </c>
    </row>
    <row r="42" spans="1:33" s="72" customFormat="1" ht="20.25" hidden="1" customHeight="1" x14ac:dyDescent="0.2">
      <c r="A42" s="67" t="s">
        <v>261</v>
      </c>
      <c r="B42" s="54">
        <f t="shared" si="3"/>
        <v>0</v>
      </c>
      <c r="C42" s="49"/>
      <c r="D42" s="49"/>
      <c r="E42" s="49">
        <f t="shared" si="4"/>
        <v>0</v>
      </c>
      <c r="F42" s="49">
        <f>'3.XLD'!$X40</f>
        <v>0</v>
      </c>
      <c r="G42" s="54">
        <f t="shared" si="5"/>
        <v>0</v>
      </c>
      <c r="H42" s="49">
        <f t="shared" si="6"/>
        <v>0</v>
      </c>
      <c r="I42" s="49">
        <f t="shared" si="7"/>
        <v>0</v>
      </c>
      <c r="J42" s="49"/>
      <c r="K42" s="49"/>
      <c r="L42" s="49"/>
      <c r="M42" s="49"/>
      <c r="N42" s="49"/>
      <c r="O42" s="49"/>
      <c r="P42" s="49"/>
      <c r="Q42" s="49"/>
      <c r="R42" s="49"/>
      <c r="S42" s="49"/>
      <c r="T42" s="49"/>
      <c r="U42" s="49"/>
      <c r="V42" s="49"/>
      <c r="W42" s="49"/>
      <c r="X42" s="49"/>
      <c r="Y42" s="49"/>
      <c r="Z42" s="49"/>
      <c r="AA42" s="49"/>
      <c r="AB42" s="49"/>
      <c r="AC42" s="49"/>
      <c r="AD42" s="49"/>
      <c r="AE42" s="49"/>
      <c r="AF42" s="49"/>
      <c r="AG42" s="73">
        <f t="shared" si="8"/>
        <v>0</v>
      </c>
    </row>
    <row r="43" spans="1:33" s="72" customFormat="1" ht="20.25" hidden="1" customHeight="1" x14ac:dyDescent="0.2">
      <c r="A43" s="67" t="s">
        <v>262</v>
      </c>
      <c r="B43" s="54">
        <f t="shared" si="3"/>
        <v>0</v>
      </c>
      <c r="C43" s="49"/>
      <c r="D43" s="49"/>
      <c r="E43" s="49">
        <f t="shared" si="4"/>
        <v>0</v>
      </c>
      <c r="F43" s="49">
        <f>'3.XLD'!$X41</f>
        <v>0</v>
      </c>
      <c r="G43" s="54">
        <f t="shared" si="5"/>
        <v>0</v>
      </c>
      <c r="H43" s="49">
        <f t="shared" si="6"/>
        <v>0</v>
      </c>
      <c r="I43" s="49">
        <f t="shared" si="7"/>
        <v>0</v>
      </c>
      <c r="J43" s="49"/>
      <c r="K43" s="49"/>
      <c r="L43" s="49"/>
      <c r="M43" s="49"/>
      <c r="N43" s="49"/>
      <c r="O43" s="49"/>
      <c r="P43" s="49"/>
      <c r="Q43" s="49"/>
      <c r="R43" s="49"/>
      <c r="S43" s="49"/>
      <c r="T43" s="49"/>
      <c r="U43" s="49"/>
      <c r="V43" s="49"/>
      <c r="W43" s="49"/>
      <c r="X43" s="49"/>
      <c r="Y43" s="49"/>
      <c r="Z43" s="49"/>
      <c r="AA43" s="49"/>
      <c r="AB43" s="49"/>
      <c r="AC43" s="49"/>
      <c r="AD43" s="49"/>
      <c r="AE43" s="49"/>
      <c r="AF43" s="49"/>
      <c r="AG43" s="73">
        <f t="shared" si="8"/>
        <v>0</v>
      </c>
    </row>
    <row r="44" spans="1:33" s="71" customFormat="1" ht="20.25" customHeight="1" x14ac:dyDescent="0.2">
      <c r="A44" s="69" t="s">
        <v>263</v>
      </c>
      <c r="B44" s="54">
        <f>SUM(B45:B55)</f>
        <v>1</v>
      </c>
      <c r="C44" s="54">
        <f t="shared" ref="C44:AF44" si="9">SUM(C45:C55)</f>
        <v>0</v>
      </c>
      <c r="D44" s="54">
        <f t="shared" si="9"/>
        <v>1</v>
      </c>
      <c r="E44" s="54">
        <f t="shared" si="9"/>
        <v>1</v>
      </c>
      <c r="F44" s="54">
        <f t="shared" si="9"/>
        <v>0</v>
      </c>
      <c r="G44" s="54">
        <f t="shared" si="9"/>
        <v>0</v>
      </c>
      <c r="H44" s="54">
        <f t="shared" si="9"/>
        <v>0</v>
      </c>
      <c r="I44" s="54">
        <f t="shared" si="9"/>
        <v>0</v>
      </c>
      <c r="J44" s="54">
        <f t="shared" si="9"/>
        <v>0</v>
      </c>
      <c r="K44" s="54">
        <f t="shared" si="9"/>
        <v>0</v>
      </c>
      <c r="L44" s="54">
        <f t="shared" si="9"/>
        <v>0</v>
      </c>
      <c r="M44" s="54">
        <f t="shared" si="9"/>
        <v>0</v>
      </c>
      <c r="N44" s="54">
        <f t="shared" si="9"/>
        <v>0</v>
      </c>
      <c r="O44" s="54">
        <f t="shared" si="9"/>
        <v>0</v>
      </c>
      <c r="P44" s="54">
        <f t="shared" si="9"/>
        <v>0</v>
      </c>
      <c r="Q44" s="54">
        <f t="shared" si="9"/>
        <v>0</v>
      </c>
      <c r="R44" s="54">
        <f t="shared" si="9"/>
        <v>0</v>
      </c>
      <c r="S44" s="54">
        <f t="shared" si="9"/>
        <v>0</v>
      </c>
      <c r="T44" s="54">
        <f t="shared" si="9"/>
        <v>0</v>
      </c>
      <c r="U44" s="54">
        <f t="shared" si="9"/>
        <v>0</v>
      </c>
      <c r="V44" s="54">
        <f t="shared" si="9"/>
        <v>0</v>
      </c>
      <c r="W44" s="54">
        <f t="shared" si="9"/>
        <v>0</v>
      </c>
      <c r="X44" s="54">
        <f t="shared" si="9"/>
        <v>0</v>
      </c>
      <c r="Y44" s="54">
        <f t="shared" si="9"/>
        <v>0</v>
      </c>
      <c r="Z44" s="54">
        <f t="shared" si="9"/>
        <v>0</v>
      </c>
      <c r="AA44" s="54">
        <f t="shared" si="9"/>
        <v>0</v>
      </c>
      <c r="AB44" s="54">
        <f t="shared" si="9"/>
        <v>0</v>
      </c>
      <c r="AC44" s="54">
        <f t="shared" si="9"/>
        <v>0</v>
      </c>
      <c r="AD44" s="54">
        <f t="shared" si="9"/>
        <v>0</v>
      </c>
      <c r="AE44" s="54">
        <f t="shared" si="9"/>
        <v>0</v>
      </c>
      <c r="AF44" s="54">
        <f t="shared" si="9"/>
        <v>0</v>
      </c>
      <c r="AG44" s="54">
        <f>SUM(AG45:AG55)</f>
        <v>1</v>
      </c>
    </row>
    <row r="45" spans="1:33" s="72" customFormat="1" ht="20.25" hidden="1" customHeight="1" x14ac:dyDescent="0.2">
      <c r="A45" s="67" t="s">
        <v>264</v>
      </c>
      <c r="B45" s="54">
        <f t="shared" si="3"/>
        <v>0</v>
      </c>
      <c r="C45" s="49"/>
      <c r="D45" s="49"/>
      <c r="E45" s="49">
        <f t="shared" si="4"/>
        <v>0</v>
      </c>
      <c r="F45" s="49">
        <f>'3.XLD'!$X43</f>
        <v>0</v>
      </c>
      <c r="G45" s="54">
        <f t="shared" si="5"/>
        <v>0</v>
      </c>
      <c r="H45" s="49">
        <f t="shared" si="6"/>
        <v>0</v>
      </c>
      <c r="I45" s="49">
        <f t="shared" si="7"/>
        <v>0</v>
      </c>
      <c r="J45" s="49"/>
      <c r="K45" s="49"/>
      <c r="L45" s="49"/>
      <c r="M45" s="49"/>
      <c r="N45" s="49"/>
      <c r="O45" s="49"/>
      <c r="P45" s="49"/>
      <c r="Q45" s="49"/>
      <c r="R45" s="49"/>
      <c r="S45" s="49"/>
      <c r="T45" s="49"/>
      <c r="U45" s="49"/>
      <c r="V45" s="49"/>
      <c r="W45" s="49"/>
      <c r="X45" s="49"/>
      <c r="Y45" s="49"/>
      <c r="Z45" s="49"/>
      <c r="AA45" s="49"/>
      <c r="AB45" s="49"/>
      <c r="AC45" s="49"/>
      <c r="AD45" s="49"/>
      <c r="AE45" s="49"/>
      <c r="AF45" s="49"/>
      <c r="AG45" s="73">
        <f t="shared" si="8"/>
        <v>0</v>
      </c>
    </row>
    <row r="46" spans="1:33" s="72" customFormat="1" ht="20.25" hidden="1" customHeight="1" x14ac:dyDescent="0.2">
      <c r="A46" s="67" t="s">
        <v>265</v>
      </c>
      <c r="B46" s="54">
        <f t="shared" si="3"/>
        <v>0</v>
      </c>
      <c r="C46" s="49"/>
      <c r="D46" s="49"/>
      <c r="E46" s="49">
        <f t="shared" si="4"/>
        <v>0</v>
      </c>
      <c r="F46" s="49">
        <f>'3.XLD'!$X44</f>
        <v>0</v>
      </c>
      <c r="G46" s="54">
        <f t="shared" si="5"/>
        <v>0</v>
      </c>
      <c r="H46" s="49">
        <f t="shared" si="6"/>
        <v>0</v>
      </c>
      <c r="I46" s="49">
        <f t="shared" si="7"/>
        <v>0</v>
      </c>
      <c r="J46" s="49"/>
      <c r="K46" s="49"/>
      <c r="L46" s="49"/>
      <c r="M46" s="49"/>
      <c r="N46" s="49"/>
      <c r="O46" s="49"/>
      <c r="P46" s="49"/>
      <c r="Q46" s="49"/>
      <c r="R46" s="49"/>
      <c r="S46" s="49"/>
      <c r="T46" s="49"/>
      <c r="U46" s="49"/>
      <c r="V46" s="49"/>
      <c r="W46" s="49"/>
      <c r="X46" s="49"/>
      <c r="Y46" s="49"/>
      <c r="Z46" s="49"/>
      <c r="AA46" s="49"/>
      <c r="AB46" s="49"/>
      <c r="AC46" s="49"/>
      <c r="AD46" s="49"/>
      <c r="AE46" s="49"/>
      <c r="AF46" s="49"/>
      <c r="AG46" s="73">
        <f t="shared" si="8"/>
        <v>0</v>
      </c>
    </row>
    <row r="47" spans="1:33" s="72" customFormat="1" ht="20.25" hidden="1" customHeight="1" x14ac:dyDescent="0.2">
      <c r="A47" s="67" t="s">
        <v>266</v>
      </c>
      <c r="B47" s="54">
        <f t="shared" si="3"/>
        <v>0</v>
      </c>
      <c r="C47" s="49"/>
      <c r="D47" s="49"/>
      <c r="E47" s="49">
        <f t="shared" si="4"/>
        <v>0</v>
      </c>
      <c r="F47" s="49">
        <f>'3.XLD'!$X45</f>
        <v>0</v>
      </c>
      <c r="G47" s="54">
        <f t="shared" si="5"/>
        <v>0</v>
      </c>
      <c r="H47" s="49">
        <f t="shared" si="6"/>
        <v>0</v>
      </c>
      <c r="I47" s="49">
        <f t="shared" si="7"/>
        <v>0</v>
      </c>
      <c r="J47" s="49"/>
      <c r="K47" s="49"/>
      <c r="L47" s="49"/>
      <c r="M47" s="49"/>
      <c r="N47" s="49"/>
      <c r="O47" s="49"/>
      <c r="P47" s="49"/>
      <c r="Q47" s="49"/>
      <c r="R47" s="49"/>
      <c r="S47" s="49"/>
      <c r="T47" s="49"/>
      <c r="U47" s="49"/>
      <c r="V47" s="49"/>
      <c r="W47" s="49"/>
      <c r="X47" s="49"/>
      <c r="Y47" s="49"/>
      <c r="Z47" s="49"/>
      <c r="AA47" s="49"/>
      <c r="AB47" s="49"/>
      <c r="AC47" s="49"/>
      <c r="AD47" s="49"/>
      <c r="AE47" s="49"/>
      <c r="AF47" s="49"/>
      <c r="AG47" s="73">
        <f t="shared" si="8"/>
        <v>0</v>
      </c>
    </row>
    <row r="48" spans="1:33" s="72" customFormat="1" ht="20.25" hidden="1" customHeight="1" x14ac:dyDescent="0.2">
      <c r="A48" s="67" t="s">
        <v>267</v>
      </c>
      <c r="B48" s="54">
        <f t="shared" si="3"/>
        <v>0</v>
      </c>
      <c r="C48" s="49"/>
      <c r="D48" s="49"/>
      <c r="E48" s="49">
        <f t="shared" si="4"/>
        <v>0</v>
      </c>
      <c r="F48" s="49">
        <f>'3.XLD'!$X46</f>
        <v>0</v>
      </c>
      <c r="G48" s="54">
        <f t="shared" si="5"/>
        <v>0</v>
      </c>
      <c r="H48" s="49">
        <f t="shared" si="6"/>
        <v>0</v>
      </c>
      <c r="I48" s="49">
        <f t="shared" si="7"/>
        <v>0</v>
      </c>
      <c r="J48" s="49"/>
      <c r="K48" s="49"/>
      <c r="L48" s="49"/>
      <c r="M48" s="49"/>
      <c r="N48" s="49"/>
      <c r="O48" s="49"/>
      <c r="P48" s="49"/>
      <c r="Q48" s="49"/>
      <c r="R48" s="49"/>
      <c r="S48" s="49"/>
      <c r="T48" s="49"/>
      <c r="U48" s="49"/>
      <c r="V48" s="49"/>
      <c r="W48" s="49"/>
      <c r="X48" s="49"/>
      <c r="Y48" s="49"/>
      <c r="Z48" s="49"/>
      <c r="AA48" s="49"/>
      <c r="AB48" s="49"/>
      <c r="AC48" s="49"/>
      <c r="AD48" s="49"/>
      <c r="AE48" s="49"/>
      <c r="AF48" s="49"/>
      <c r="AG48" s="73">
        <f t="shared" si="8"/>
        <v>0</v>
      </c>
    </row>
    <row r="49" spans="1:33" s="72" customFormat="1" ht="20.25" hidden="1" customHeight="1" x14ac:dyDescent="0.2">
      <c r="A49" s="67" t="s">
        <v>268</v>
      </c>
      <c r="B49" s="54">
        <f t="shared" si="3"/>
        <v>0</v>
      </c>
      <c r="C49" s="49"/>
      <c r="D49" s="49"/>
      <c r="E49" s="49">
        <f t="shared" si="4"/>
        <v>0</v>
      </c>
      <c r="F49" s="49">
        <f>'3.XLD'!$X47</f>
        <v>0</v>
      </c>
      <c r="G49" s="54">
        <f t="shared" si="5"/>
        <v>0</v>
      </c>
      <c r="H49" s="49">
        <f t="shared" si="6"/>
        <v>0</v>
      </c>
      <c r="I49" s="49">
        <f t="shared" si="7"/>
        <v>0</v>
      </c>
      <c r="J49" s="49"/>
      <c r="K49" s="49"/>
      <c r="L49" s="49"/>
      <c r="M49" s="49"/>
      <c r="N49" s="49"/>
      <c r="O49" s="49"/>
      <c r="P49" s="49"/>
      <c r="Q49" s="49"/>
      <c r="R49" s="49"/>
      <c r="S49" s="49"/>
      <c r="T49" s="49"/>
      <c r="U49" s="49"/>
      <c r="V49" s="49"/>
      <c r="W49" s="49"/>
      <c r="X49" s="49"/>
      <c r="Y49" s="49"/>
      <c r="Z49" s="49"/>
      <c r="AA49" s="49"/>
      <c r="AB49" s="49"/>
      <c r="AC49" s="49"/>
      <c r="AD49" s="49"/>
      <c r="AE49" s="49"/>
      <c r="AF49" s="49"/>
      <c r="AG49" s="73">
        <f t="shared" si="8"/>
        <v>0</v>
      </c>
    </row>
    <row r="50" spans="1:33" s="72" customFormat="1" ht="20.25" customHeight="1" x14ac:dyDescent="0.2">
      <c r="A50" s="67" t="s">
        <v>269</v>
      </c>
      <c r="B50" s="54">
        <f t="shared" si="3"/>
        <v>1</v>
      </c>
      <c r="C50" s="49">
        <v>0</v>
      </c>
      <c r="D50" s="49">
        <v>1</v>
      </c>
      <c r="E50" s="49">
        <f t="shared" si="4"/>
        <v>1</v>
      </c>
      <c r="F50" s="49">
        <f>'3.XLD'!$X48</f>
        <v>0</v>
      </c>
      <c r="G50" s="54">
        <f>SUM(H50:K50)</f>
        <v>0</v>
      </c>
      <c r="H50" s="49">
        <v>0</v>
      </c>
      <c r="I50" s="49">
        <f t="shared" si="7"/>
        <v>0</v>
      </c>
      <c r="J50" s="49">
        <v>0</v>
      </c>
      <c r="K50" s="49">
        <v>0</v>
      </c>
      <c r="L50" s="49">
        <v>0</v>
      </c>
      <c r="M50" s="49">
        <v>0</v>
      </c>
      <c r="N50" s="49">
        <v>0</v>
      </c>
      <c r="O50" s="49">
        <v>0</v>
      </c>
      <c r="P50" s="49">
        <v>0</v>
      </c>
      <c r="Q50" s="49">
        <v>0</v>
      </c>
      <c r="R50" s="49">
        <v>0</v>
      </c>
      <c r="S50" s="49">
        <v>0</v>
      </c>
      <c r="T50" s="49">
        <v>0</v>
      </c>
      <c r="U50" s="49">
        <v>0</v>
      </c>
      <c r="V50" s="49">
        <v>0</v>
      </c>
      <c r="W50" s="49">
        <v>0</v>
      </c>
      <c r="X50" s="49">
        <v>0</v>
      </c>
      <c r="Y50" s="49">
        <v>0</v>
      </c>
      <c r="Z50" s="49">
        <v>0</v>
      </c>
      <c r="AA50" s="49">
        <v>0</v>
      </c>
      <c r="AB50" s="49">
        <v>0</v>
      </c>
      <c r="AC50" s="49">
        <v>0</v>
      </c>
      <c r="AD50" s="49">
        <v>0</v>
      </c>
      <c r="AE50" s="49">
        <v>0</v>
      </c>
      <c r="AF50" s="49">
        <v>0</v>
      </c>
      <c r="AG50" s="73">
        <f t="shared" si="8"/>
        <v>1</v>
      </c>
    </row>
    <row r="51" spans="1:33" s="72" customFormat="1" ht="20.25" hidden="1" customHeight="1" x14ac:dyDescent="0.2">
      <c r="A51" s="67" t="s">
        <v>270</v>
      </c>
      <c r="B51" s="54">
        <f t="shared" si="3"/>
        <v>0</v>
      </c>
      <c r="C51" s="49"/>
      <c r="D51" s="49"/>
      <c r="E51" s="49">
        <f t="shared" si="4"/>
        <v>0</v>
      </c>
      <c r="F51" s="49">
        <f>'3.XLD'!$X49</f>
        <v>0</v>
      </c>
      <c r="G51" s="54">
        <f t="shared" si="5"/>
        <v>0</v>
      </c>
      <c r="H51" s="49">
        <f t="shared" si="6"/>
        <v>0</v>
      </c>
      <c r="I51" s="49">
        <f t="shared" si="7"/>
        <v>0</v>
      </c>
      <c r="J51" s="49"/>
      <c r="K51" s="49"/>
      <c r="L51" s="49"/>
      <c r="M51" s="49"/>
      <c r="N51" s="49"/>
      <c r="O51" s="49"/>
      <c r="P51" s="49"/>
      <c r="Q51" s="49"/>
      <c r="R51" s="49"/>
      <c r="S51" s="49"/>
      <c r="T51" s="49"/>
      <c r="U51" s="49"/>
      <c r="V51" s="49"/>
      <c r="W51" s="49"/>
      <c r="X51" s="49"/>
      <c r="Y51" s="49"/>
      <c r="Z51" s="49"/>
      <c r="AA51" s="49"/>
      <c r="AB51" s="49"/>
      <c r="AC51" s="49"/>
      <c r="AD51" s="49"/>
      <c r="AE51" s="49"/>
      <c r="AF51" s="49"/>
      <c r="AG51" s="73">
        <f t="shared" si="8"/>
        <v>0</v>
      </c>
    </row>
    <row r="52" spans="1:33" s="72" customFormat="1" ht="20.25" hidden="1" customHeight="1" x14ac:dyDescent="0.2">
      <c r="A52" s="67" t="s">
        <v>271</v>
      </c>
      <c r="B52" s="54">
        <f t="shared" si="3"/>
        <v>0</v>
      </c>
      <c r="C52" s="49"/>
      <c r="D52" s="49"/>
      <c r="E52" s="49">
        <f t="shared" si="4"/>
        <v>0</v>
      </c>
      <c r="F52" s="49">
        <f>'3.XLD'!$X50</f>
        <v>0</v>
      </c>
      <c r="G52" s="54">
        <f t="shared" si="5"/>
        <v>0</v>
      </c>
      <c r="H52" s="49">
        <f t="shared" si="6"/>
        <v>0</v>
      </c>
      <c r="I52" s="49">
        <f t="shared" si="7"/>
        <v>0</v>
      </c>
      <c r="J52" s="49"/>
      <c r="K52" s="49"/>
      <c r="L52" s="49"/>
      <c r="M52" s="49"/>
      <c r="N52" s="49"/>
      <c r="O52" s="49"/>
      <c r="P52" s="49"/>
      <c r="Q52" s="49"/>
      <c r="R52" s="49"/>
      <c r="S52" s="49"/>
      <c r="T52" s="49"/>
      <c r="U52" s="49"/>
      <c r="V52" s="49"/>
      <c r="W52" s="49"/>
      <c r="X52" s="49"/>
      <c r="Y52" s="49"/>
      <c r="Z52" s="49"/>
      <c r="AA52" s="49"/>
      <c r="AB52" s="49"/>
      <c r="AC52" s="49"/>
      <c r="AD52" s="49"/>
      <c r="AE52" s="49"/>
      <c r="AF52" s="49"/>
      <c r="AG52" s="73">
        <f t="shared" si="8"/>
        <v>0</v>
      </c>
    </row>
    <row r="53" spans="1:33" s="72" customFormat="1" ht="20.25" hidden="1" customHeight="1" x14ac:dyDescent="0.2">
      <c r="A53" s="67" t="s">
        <v>272</v>
      </c>
      <c r="B53" s="54">
        <f t="shared" si="3"/>
        <v>0</v>
      </c>
      <c r="C53" s="49"/>
      <c r="D53" s="49"/>
      <c r="E53" s="49">
        <f t="shared" si="4"/>
        <v>0</v>
      </c>
      <c r="F53" s="49">
        <f>'3.XLD'!$X51</f>
        <v>0</v>
      </c>
      <c r="G53" s="54">
        <f t="shared" si="5"/>
        <v>0</v>
      </c>
      <c r="H53" s="49">
        <f t="shared" si="6"/>
        <v>0</v>
      </c>
      <c r="I53" s="49">
        <f t="shared" si="7"/>
        <v>0</v>
      </c>
      <c r="J53" s="49"/>
      <c r="K53" s="49"/>
      <c r="L53" s="49"/>
      <c r="M53" s="49"/>
      <c r="N53" s="49"/>
      <c r="O53" s="49"/>
      <c r="P53" s="49"/>
      <c r="Q53" s="49"/>
      <c r="R53" s="49"/>
      <c r="S53" s="49"/>
      <c r="T53" s="49"/>
      <c r="U53" s="49"/>
      <c r="V53" s="49"/>
      <c r="W53" s="49"/>
      <c r="X53" s="49"/>
      <c r="Y53" s="49"/>
      <c r="Z53" s="49"/>
      <c r="AA53" s="49"/>
      <c r="AB53" s="49"/>
      <c r="AC53" s="49"/>
      <c r="AD53" s="49"/>
      <c r="AE53" s="49"/>
      <c r="AF53" s="49"/>
      <c r="AG53" s="73">
        <f t="shared" si="8"/>
        <v>0</v>
      </c>
    </row>
    <row r="54" spans="1:33" s="72" customFormat="1" ht="20.25" hidden="1" customHeight="1" x14ac:dyDescent="0.2">
      <c r="A54" s="67" t="s">
        <v>273</v>
      </c>
      <c r="B54" s="54">
        <f t="shared" si="3"/>
        <v>0</v>
      </c>
      <c r="C54" s="49"/>
      <c r="D54" s="49"/>
      <c r="E54" s="49">
        <f t="shared" si="4"/>
        <v>0</v>
      </c>
      <c r="F54" s="49">
        <f>'3.XLD'!$X52</f>
        <v>0</v>
      </c>
      <c r="G54" s="54">
        <f t="shared" si="5"/>
        <v>0</v>
      </c>
      <c r="H54" s="49">
        <f t="shared" si="6"/>
        <v>0</v>
      </c>
      <c r="I54" s="49">
        <f t="shared" si="7"/>
        <v>0</v>
      </c>
      <c r="J54" s="49"/>
      <c r="K54" s="49"/>
      <c r="L54" s="49"/>
      <c r="M54" s="49"/>
      <c r="N54" s="49"/>
      <c r="O54" s="49"/>
      <c r="P54" s="49"/>
      <c r="Q54" s="49"/>
      <c r="R54" s="49"/>
      <c r="S54" s="49"/>
      <c r="T54" s="49"/>
      <c r="U54" s="49"/>
      <c r="V54" s="49"/>
      <c r="W54" s="49"/>
      <c r="X54" s="49"/>
      <c r="Y54" s="49"/>
      <c r="Z54" s="49"/>
      <c r="AA54" s="49"/>
      <c r="AB54" s="49"/>
      <c r="AC54" s="49"/>
      <c r="AD54" s="49"/>
      <c r="AE54" s="49"/>
      <c r="AF54" s="49"/>
      <c r="AG54" s="73">
        <f t="shared" si="8"/>
        <v>0</v>
      </c>
    </row>
    <row r="55" spans="1:33" s="60" customFormat="1" ht="20.25" hidden="1" customHeight="1" x14ac:dyDescent="0.2">
      <c r="A55" s="58" t="s">
        <v>274</v>
      </c>
      <c r="B55" s="54">
        <f t="shared" si="3"/>
        <v>0</v>
      </c>
      <c r="C55" s="49"/>
      <c r="D55" s="49"/>
      <c r="E55" s="49">
        <f t="shared" si="4"/>
        <v>0</v>
      </c>
      <c r="F55" s="49">
        <f>'3.XLD'!$X53</f>
        <v>0</v>
      </c>
      <c r="G55" s="54">
        <f t="shared" si="5"/>
        <v>0</v>
      </c>
      <c r="H55" s="49">
        <f t="shared" si="6"/>
        <v>0</v>
      </c>
      <c r="I55" s="49">
        <f t="shared" si="7"/>
        <v>0</v>
      </c>
      <c r="J55" s="49"/>
      <c r="K55" s="49"/>
      <c r="L55" s="49"/>
      <c r="M55" s="49"/>
      <c r="N55" s="49"/>
      <c r="O55" s="49"/>
      <c r="P55" s="49"/>
      <c r="Q55" s="49"/>
      <c r="R55" s="49"/>
      <c r="S55" s="49"/>
      <c r="T55" s="49"/>
      <c r="U55" s="49"/>
      <c r="V55" s="49"/>
      <c r="W55" s="49"/>
      <c r="X55" s="49"/>
      <c r="Y55" s="49"/>
      <c r="Z55" s="49"/>
      <c r="AA55" s="49"/>
      <c r="AB55" s="49"/>
      <c r="AC55" s="49"/>
      <c r="AD55" s="49"/>
      <c r="AE55" s="49"/>
      <c r="AF55" s="49"/>
      <c r="AG55" s="73">
        <f t="shared" si="8"/>
        <v>0</v>
      </c>
    </row>
    <row r="56" spans="1:33" s="71" customFormat="1" ht="20.25" customHeight="1" x14ac:dyDescent="0.2">
      <c r="A56" s="69" t="s">
        <v>275</v>
      </c>
      <c r="B56" s="54">
        <f>SUM(B57:B67)</f>
        <v>0</v>
      </c>
      <c r="C56" s="54">
        <f t="shared" ref="C56:AG56" si="10">SUM(C57:C67)</f>
        <v>0</v>
      </c>
      <c r="D56" s="54">
        <f t="shared" si="10"/>
        <v>0</v>
      </c>
      <c r="E56" s="54">
        <f t="shared" si="10"/>
        <v>0</v>
      </c>
      <c r="F56" s="54">
        <f t="shared" si="10"/>
        <v>0</v>
      </c>
      <c r="G56" s="54">
        <f t="shared" si="10"/>
        <v>0</v>
      </c>
      <c r="H56" s="54">
        <f t="shared" si="10"/>
        <v>0</v>
      </c>
      <c r="I56" s="54">
        <f t="shared" si="10"/>
        <v>0</v>
      </c>
      <c r="J56" s="54">
        <f t="shared" si="10"/>
        <v>0</v>
      </c>
      <c r="K56" s="54">
        <f t="shared" si="10"/>
        <v>0</v>
      </c>
      <c r="L56" s="54">
        <f t="shared" si="10"/>
        <v>0</v>
      </c>
      <c r="M56" s="54">
        <f t="shared" si="10"/>
        <v>0</v>
      </c>
      <c r="N56" s="54">
        <f t="shared" si="10"/>
        <v>0</v>
      </c>
      <c r="O56" s="54">
        <f t="shared" si="10"/>
        <v>0</v>
      </c>
      <c r="P56" s="54">
        <f t="shared" si="10"/>
        <v>0</v>
      </c>
      <c r="Q56" s="54">
        <f t="shared" si="10"/>
        <v>0</v>
      </c>
      <c r="R56" s="54">
        <f t="shared" si="10"/>
        <v>0</v>
      </c>
      <c r="S56" s="54">
        <f t="shared" si="10"/>
        <v>0</v>
      </c>
      <c r="T56" s="54">
        <f t="shared" si="10"/>
        <v>0</v>
      </c>
      <c r="U56" s="54">
        <f t="shared" si="10"/>
        <v>0</v>
      </c>
      <c r="V56" s="54">
        <f t="shared" si="10"/>
        <v>0</v>
      </c>
      <c r="W56" s="54">
        <f t="shared" si="10"/>
        <v>0</v>
      </c>
      <c r="X56" s="54">
        <f t="shared" si="10"/>
        <v>0</v>
      </c>
      <c r="Y56" s="54">
        <f t="shared" si="10"/>
        <v>0</v>
      </c>
      <c r="Z56" s="54">
        <f t="shared" si="10"/>
        <v>0</v>
      </c>
      <c r="AA56" s="54">
        <f t="shared" si="10"/>
        <v>0</v>
      </c>
      <c r="AB56" s="54">
        <f t="shared" si="10"/>
        <v>0</v>
      </c>
      <c r="AC56" s="54">
        <f t="shared" si="10"/>
        <v>0</v>
      </c>
      <c r="AD56" s="54">
        <f t="shared" si="10"/>
        <v>0</v>
      </c>
      <c r="AE56" s="54">
        <f t="shared" si="10"/>
        <v>0</v>
      </c>
      <c r="AF56" s="54">
        <f t="shared" si="10"/>
        <v>0</v>
      </c>
      <c r="AG56" s="54">
        <f t="shared" si="10"/>
        <v>0</v>
      </c>
    </row>
    <row r="57" spans="1:33" s="72" customFormat="1" ht="20.25" hidden="1" customHeight="1" x14ac:dyDescent="0.2">
      <c r="A57" s="67" t="s">
        <v>264</v>
      </c>
      <c r="B57" s="54">
        <f t="shared" ref="B57:B67" si="11">SUM(C57:D57)</f>
        <v>0</v>
      </c>
      <c r="C57" s="49"/>
      <c r="D57" s="49"/>
      <c r="E57" s="49">
        <f t="shared" ref="E57:E67" si="12">B57</f>
        <v>0</v>
      </c>
      <c r="F57" s="49">
        <f>'3.XLD'!$X55</f>
        <v>0</v>
      </c>
      <c r="G57" s="54">
        <f t="shared" ref="G57:G67" si="13">SUM(H57:K57)</f>
        <v>0</v>
      </c>
      <c r="H57" s="49">
        <f t="shared" ref="H57:H67" si="14">(Y57+AA57+AC57)-I57</f>
        <v>0</v>
      </c>
      <c r="I57" s="49">
        <f t="shared" ref="I57:I67" si="15">Z57+AB57+AD57</f>
        <v>0</v>
      </c>
      <c r="J57" s="49"/>
      <c r="K57" s="49"/>
      <c r="L57" s="49"/>
      <c r="M57" s="49"/>
      <c r="N57" s="49"/>
      <c r="O57" s="49"/>
      <c r="P57" s="49"/>
      <c r="Q57" s="49"/>
      <c r="R57" s="49"/>
      <c r="S57" s="49"/>
      <c r="T57" s="49"/>
      <c r="U57" s="49"/>
      <c r="V57" s="49"/>
      <c r="W57" s="49"/>
      <c r="X57" s="49"/>
      <c r="Y57" s="49"/>
      <c r="Z57" s="49"/>
      <c r="AA57" s="49"/>
      <c r="AB57" s="49"/>
      <c r="AC57" s="49"/>
      <c r="AD57" s="49"/>
      <c r="AE57" s="49"/>
      <c r="AF57" s="49"/>
      <c r="AG57" s="73">
        <f t="shared" ref="AG57:AG67" si="16">B57-G57</f>
        <v>0</v>
      </c>
    </row>
    <row r="58" spans="1:33" s="72" customFormat="1" ht="20.25" hidden="1" customHeight="1" x14ac:dyDescent="0.2">
      <c r="A58" s="67" t="s">
        <v>265</v>
      </c>
      <c r="B58" s="54">
        <f t="shared" si="11"/>
        <v>0</v>
      </c>
      <c r="C58" s="49"/>
      <c r="D58" s="49"/>
      <c r="E58" s="49">
        <f t="shared" si="12"/>
        <v>0</v>
      </c>
      <c r="F58" s="49">
        <f>'3.XLD'!$X56</f>
        <v>0</v>
      </c>
      <c r="G58" s="54">
        <f t="shared" si="13"/>
        <v>0</v>
      </c>
      <c r="H58" s="49">
        <f t="shared" si="14"/>
        <v>0</v>
      </c>
      <c r="I58" s="49">
        <f t="shared" si="15"/>
        <v>0</v>
      </c>
      <c r="J58" s="49"/>
      <c r="K58" s="49"/>
      <c r="L58" s="49"/>
      <c r="M58" s="49"/>
      <c r="N58" s="49"/>
      <c r="O58" s="49"/>
      <c r="P58" s="49"/>
      <c r="Q58" s="49"/>
      <c r="R58" s="49"/>
      <c r="S58" s="49"/>
      <c r="T58" s="49"/>
      <c r="U58" s="49"/>
      <c r="V58" s="49"/>
      <c r="W58" s="49"/>
      <c r="X58" s="49"/>
      <c r="Y58" s="49"/>
      <c r="Z58" s="49"/>
      <c r="AA58" s="49"/>
      <c r="AB58" s="49"/>
      <c r="AC58" s="49"/>
      <c r="AD58" s="49"/>
      <c r="AE58" s="49"/>
      <c r="AF58" s="49"/>
      <c r="AG58" s="73">
        <f t="shared" si="16"/>
        <v>0</v>
      </c>
    </row>
    <row r="59" spans="1:33" s="72" customFormat="1" ht="20.25" hidden="1" customHeight="1" x14ac:dyDescent="0.2">
      <c r="A59" s="67" t="s">
        <v>266</v>
      </c>
      <c r="B59" s="54">
        <f t="shared" si="11"/>
        <v>0</v>
      </c>
      <c r="C59" s="49"/>
      <c r="D59" s="49"/>
      <c r="E59" s="49">
        <f t="shared" si="12"/>
        <v>0</v>
      </c>
      <c r="F59" s="49">
        <f>'3.XLD'!$X57</f>
        <v>0</v>
      </c>
      <c r="G59" s="54">
        <f t="shared" si="13"/>
        <v>0</v>
      </c>
      <c r="H59" s="49">
        <f t="shared" si="14"/>
        <v>0</v>
      </c>
      <c r="I59" s="49">
        <f t="shared" si="15"/>
        <v>0</v>
      </c>
      <c r="J59" s="49"/>
      <c r="K59" s="49"/>
      <c r="L59" s="49"/>
      <c r="M59" s="49"/>
      <c r="N59" s="49"/>
      <c r="O59" s="49"/>
      <c r="P59" s="49"/>
      <c r="Q59" s="49"/>
      <c r="R59" s="49"/>
      <c r="S59" s="49"/>
      <c r="T59" s="49"/>
      <c r="U59" s="49"/>
      <c r="V59" s="49"/>
      <c r="W59" s="49"/>
      <c r="X59" s="49"/>
      <c r="Y59" s="49"/>
      <c r="Z59" s="49"/>
      <c r="AA59" s="49"/>
      <c r="AB59" s="49"/>
      <c r="AC59" s="49"/>
      <c r="AD59" s="49"/>
      <c r="AE59" s="49"/>
      <c r="AF59" s="49"/>
      <c r="AG59" s="73">
        <f t="shared" si="16"/>
        <v>0</v>
      </c>
    </row>
    <row r="60" spans="1:33" s="72" customFormat="1" ht="20.25" hidden="1" customHeight="1" x14ac:dyDescent="0.2">
      <c r="A60" s="67" t="s">
        <v>267</v>
      </c>
      <c r="B60" s="54">
        <f t="shared" si="11"/>
        <v>0</v>
      </c>
      <c r="C60" s="49"/>
      <c r="D60" s="49"/>
      <c r="E60" s="49">
        <f t="shared" si="12"/>
        <v>0</v>
      </c>
      <c r="F60" s="49">
        <f>'3.XLD'!$X58</f>
        <v>0</v>
      </c>
      <c r="G60" s="54">
        <f t="shared" si="13"/>
        <v>0</v>
      </c>
      <c r="H60" s="49">
        <f t="shared" si="14"/>
        <v>0</v>
      </c>
      <c r="I60" s="49">
        <f t="shared" si="15"/>
        <v>0</v>
      </c>
      <c r="J60" s="49"/>
      <c r="K60" s="49"/>
      <c r="L60" s="49"/>
      <c r="M60" s="49"/>
      <c r="N60" s="49"/>
      <c r="O60" s="49"/>
      <c r="P60" s="49"/>
      <c r="Q60" s="49"/>
      <c r="R60" s="49"/>
      <c r="S60" s="49"/>
      <c r="T60" s="49"/>
      <c r="U60" s="49"/>
      <c r="V60" s="49"/>
      <c r="W60" s="49"/>
      <c r="X60" s="49"/>
      <c r="Y60" s="49"/>
      <c r="Z60" s="49"/>
      <c r="AA60" s="49"/>
      <c r="AB60" s="49"/>
      <c r="AC60" s="49"/>
      <c r="AD60" s="49"/>
      <c r="AE60" s="49"/>
      <c r="AF60" s="49"/>
      <c r="AG60" s="73">
        <f t="shared" si="16"/>
        <v>0</v>
      </c>
    </row>
    <row r="61" spans="1:33" s="72" customFormat="1" ht="20.25" hidden="1" customHeight="1" x14ac:dyDescent="0.2">
      <c r="A61" s="67" t="s">
        <v>268</v>
      </c>
      <c r="B61" s="54">
        <f t="shared" si="11"/>
        <v>0</v>
      </c>
      <c r="C61" s="49"/>
      <c r="D61" s="49"/>
      <c r="E61" s="49">
        <f t="shared" si="12"/>
        <v>0</v>
      </c>
      <c r="F61" s="49">
        <f>'3.XLD'!$X59</f>
        <v>0</v>
      </c>
      <c r="G61" s="54">
        <f t="shared" si="13"/>
        <v>0</v>
      </c>
      <c r="H61" s="49">
        <f t="shared" si="14"/>
        <v>0</v>
      </c>
      <c r="I61" s="49">
        <f t="shared" si="15"/>
        <v>0</v>
      </c>
      <c r="J61" s="49"/>
      <c r="K61" s="49"/>
      <c r="L61" s="49"/>
      <c r="M61" s="49"/>
      <c r="N61" s="49"/>
      <c r="O61" s="49"/>
      <c r="P61" s="49"/>
      <c r="Q61" s="49"/>
      <c r="R61" s="49"/>
      <c r="S61" s="49"/>
      <c r="T61" s="49"/>
      <c r="U61" s="49"/>
      <c r="V61" s="49"/>
      <c r="W61" s="49"/>
      <c r="X61" s="49"/>
      <c r="Y61" s="49"/>
      <c r="Z61" s="49"/>
      <c r="AA61" s="49"/>
      <c r="AB61" s="49"/>
      <c r="AC61" s="49"/>
      <c r="AD61" s="49"/>
      <c r="AE61" s="49"/>
      <c r="AF61" s="49"/>
      <c r="AG61" s="73">
        <f t="shared" si="16"/>
        <v>0</v>
      </c>
    </row>
    <row r="62" spans="1:33" s="72" customFormat="1" ht="20.25" customHeight="1" x14ac:dyDescent="0.2">
      <c r="A62" s="67" t="s">
        <v>269</v>
      </c>
      <c r="B62" s="54">
        <f t="shared" si="11"/>
        <v>0</v>
      </c>
      <c r="C62" s="49"/>
      <c r="D62" s="49"/>
      <c r="E62" s="49">
        <f t="shared" si="12"/>
        <v>0</v>
      </c>
      <c r="F62" s="49">
        <f>'3.XLD'!$X60</f>
        <v>0</v>
      </c>
      <c r="G62" s="54">
        <f t="shared" si="13"/>
        <v>0</v>
      </c>
      <c r="H62" s="49">
        <f t="shared" si="14"/>
        <v>0</v>
      </c>
      <c r="I62" s="49">
        <f t="shared" si="15"/>
        <v>0</v>
      </c>
      <c r="J62" s="49"/>
      <c r="K62" s="49"/>
      <c r="L62" s="49"/>
      <c r="M62" s="49"/>
      <c r="N62" s="49"/>
      <c r="O62" s="49"/>
      <c r="P62" s="49"/>
      <c r="Q62" s="49"/>
      <c r="R62" s="49"/>
      <c r="S62" s="49"/>
      <c r="T62" s="49"/>
      <c r="U62" s="49"/>
      <c r="V62" s="49"/>
      <c r="W62" s="49"/>
      <c r="X62" s="49"/>
      <c r="Y62" s="49"/>
      <c r="Z62" s="49"/>
      <c r="AA62" s="49"/>
      <c r="AB62" s="49"/>
      <c r="AC62" s="49"/>
      <c r="AD62" s="49"/>
      <c r="AE62" s="49"/>
      <c r="AF62" s="49"/>
      <c r="AG62" s="73">
        <f t="shared" si="16"/>
        <v>0</v>
      </c>
    </row>
    <row r="63" spans="1:33" s="72" customFormat="1" ht="20.25" hidden="1" customHeight="1" x14ac:dyDescent="0.2">
      <c r="A63" s="67" t="s">
        <v>270</v>
      </c>
      <c r="B63" s="54">
        <f t="shared" si="11"/>
        <v>0</v>
      </c>
      <c r="C63" s="49"/>
      <c r="D63" s="49"/>
      <c r="E63" s="49">
        <f t="shared" si="12"/>
        <v>0</v>
      </c>
      <c r="F63" s="49">
        <f>'3.XLD'!$X61</f>
        <v>0</v>
      </c>
      <c r="G63" s="54">
        <f t="shared" si="13"/>
        <v>0</v>
      </c>
      <c r="H63" s="49">
        <f t="shared" si="14"/>
        <v>0</v>
      </c>
      <c r="I63" s="49">
        <f t="shared" si="15"/>
        <v>0</v>
      </c>
      <c r="J63" s="49"/>
      <c r="K63" s="49"/>
      <c r="L63" s="49"/>
      <c r="M63" s="49"/>
      <c r="N63" s="49"/>
      <c r="O63" s="49"/>
      <c r="P63" s="49"/>
      <c r="Q63" s="49"/>
      <c r="R63" s="49"/>
      <c r="S63" s="49"/>
      <c r="T63" s="49"/>
      <c r="U63" s="49"/>
      <c r="V63" s="49"/>
      <c r="W63" s="49"/>
      <c r="X63" s="49"/>
      <c r="Y63" s="49"/>
      <c r="Z63" s="49"/>
      <c r="AA63" s="49"/>
      <c r="AB63" s="49"/>
      <c r="AC63" s="49"/>
      <c r="AD63" s="49"/>
      <c r="AE63" s="49"/>
      <c r="AF63" s="49"/>
      <c r="AG63" s="73">
        <f t="shared" si="16"/>
        <v>0</v>
      </c>
    </row>
    <row r="64" spans="1:33" s="72" customFormat="1" ht="20.25" hidden="1" customHeight="1" x14ac:dyDescent="0.2">
      <c r="A64" s="67" t="s">
        <v>271</v>
      </c>
      <c r="B64" s="54">
        <f t="shared" si="11"/>
        <v>0</v>
      </c>
      <c r="C64" s="49"/>
      <c r="D64" s="49"/>
      <c r="E64" s="49">
        <f t="shared" si="12"/>
        <v>0</v>
      </c>
      <c r="F64" s="49">
        <f>'3.XLD'!$X62</f>
        <v>0</v>
      </c>
      <c r="G64" s="54">
        <f t="shared" si="13"/>
        <v>0</v>
      </c>
      <c r="H64" s="49">
        <f t="shared" si="14"/>
        <v>0</v>
      </c>
      <c r="I64" s="49">
        <f t="shared" si="15"/>
        <v>0</v>
      </c>
      <c r="J64" s="49"/>
      <c r="K64" s="49"/>
      <c r="L64" s="49"/>
      <c r="M64" s="49"/>
      <c r="N64" s="49"/>
      <c r="O64" s="49"/>
      <c r="P64" s="49"/>
      <c r="Q64" s="49"/>
      <c r="R64" s="49"/>
      <c r="S64" s="49"/>
      <c r="T64" s="49"/>
      <c r="U64" s="49"/>
      <c r="V64" s="49"/>
      <c r="W64" s="49"/>
      <c r="X64" s="49"/>
      <c r="Y64" s="49"/>
      <c r="Z64" s="49"/>
      <c r="AA64" s="49"/>
      <c r="AB64" s="49"/>
      <c r="AC64" s="49"/>
      <c r="AD64" s="49"/>
      <c r="AE64" s="49"/>
      <c r="AF64" s="49"/>
      <c r="AG64" s="73">
        <f t="shared" si="16"/>
        <v>0</v>
      </c>
    </row>
    <row r="65" spans="1:33" s="72" customFormat="1" ht="20.25" hidden="1" customHeight="1" x14ac:dyDescent="0.2">
      <c r="A65" s="67" t="s">
        <v>272</v>
      </c>
      <c r="B65" s="54">
        <f t="shared" si="11"/>
        <v>0</v>
      </c>
      <c r="C65" s="49"/>
      <c r="D65" s="49"/>
      <c r="E65" s="49">
        <f t="shared" si="12"/>
        <v>0</v>
      </c>
      <c r="F65" s="49">
        <f>'3.XLD'!$X63</f>
        <v>0</v>
      </c>
      <c r="G65" s="54">
        <f t="shared" si="13"/>
        <v>0</v>
      </c>
      <c r="H65" s="49">
        <f t="shared" si="14"/>
        <v>0</v>
      </c>
      <c r="I65" s="49">
        <f t="shared" si="15"/>
        <v>0</v>
      </c>
      <c r="J65" s="49"/>
      <c r="K65" s="49"/>
      <c r="L65" s="49"/>
      <c r="M65" s="49"/>
      <c r="N65" s="49"/>
      <c r="O65" s="49"/>
      <c r="P65" s="49"/>
      <c r="Q65" s="49"/>
      <c r="R65" s="49"/>
      <c r="S65" s="49"/>
      <c r="T65" s="49"/>
      <c r="U65" s="49"/>
      <c r="V65" s="49"/>
      <c r="W65" s="49"/>
      <c r="X65" s="49"/>
      <c r="Y65" s="49"/>
      <c r="Z65" s="49"/>
      <c r="AA65" s="49"/>
      <c r="AB65" s="49"/>
      <c r="AC65" s="49"/>
      <c r="AD65" s="49"/>
      <c r="AE65" s="49"/>
      <c r="AF65" s="49"/>
      <c r="AG65" s="73">
        <f t="shared" si="16"/>
        <v>0</v>
      </c>
    </row>
    <row r="66" spans="1:33" s="72" customFormat="1" ht="20.25" hidden="1" customHeight="1" x14ac:dyDescent="0.2">
      <c r="A66" s="67" t="s">
        <v>273</v>
      </c>
      <c r="B66" s="54">
        <f t="shared" si="11"/>
        <v>0</v>
      </c>
      <c r="C66" s="49"/>
      <c r="D66" s="49"/>
      <c r="E66" s="49">
        <f t="shared" si="12"/>
        <v>0</v>
      </c>
      <c r="F66" s="49">
        <f>'3.XLD'!$X64</f>
        <v>0</v>
      </c>
      <c r="G66" s="54">
        <f t="shared" si="13"/>
        <v>0</v>
      </c>
      <c r="H66" s="49">
        <f t="shared" si="14"/>
        <v>0</v>
      </c>
      <c r="I66" s="49">
        <f t="shared" si="15"/>
        <v>0</v>
      </c>
      <c r="J66" s="49"/>
      <c r="K66" s="49"/>
      <c r="L66" s="49"/>
      <c r="M66" s="49"/>
      <c r="N66" s="49"/>
      <c r="O66" s="49"/>
      <c r="P66" s="49"/>
      <c r="Q66" s="49"/>
      <c r="R66" s="49"/>
      <c r="S66" s="49"/>
      <c r="T66" s="49"/>
      <c r="U66" s="49"/>
      <c r="V66" s="49"/>
      <c r="W66" s="49"/>
      <c r="X66" s="49"/>
      <c r="Y66" s="49"/>
      <c r="Z66" s="49"/>
      <c r="AA66" s="49"/>
      <c r="AB66" s="49"/>
      <c r="AC66" s="49"/>
      <c r="AD66" s="49"/>
      <c r="AE66" s="49"/>
      <c r="AF66" s="49"/>
      <c r="AG66" s="73">
        <f t="shared" si="16"/>
        <v>0</v>
      </c>
    </row>
    <row r="67" spans="1:33" s="72" customFormat="1" ht="20.25" hidden="1" customHeight="1" x14ac:dyDescent="0.2">
      <c r="A67" s="67" t="s">
        <v>274</v>
      </c>
      <c r="B67" s="54">
        <f t="shared" si="11"/>
        <v>0</v>
      </c>
      <c r="C67" s="49"/>
      <c r="D67" s="49"/>
      <c r="E67" s="49">
        <f t="shared" si="12"/>
        <v>0</v>
      </c>
      <c r="F67" s="49">
        <f>'3.XLD'!$X65</f>
        <v>0</v>
      </c>
      <c r="G67" s="54">
        <f t="shared" si="13"/>
        <v>0</v>
      </c>
      <c r="H67" s="49">
        <f t="shared" si="14"/>
        <v>0</v>
      </c>
      <c r="I67" s="49">
        <f t="shared" si="15"/>
        <v>0</v>
      </c>
      <c r="J67" s="49"/>
      <c r="K67" s="49"/>
      <c r="L67" s="49"/>
      <c r="M67" s="49"/>
      <c r="N67" s="49"/>
      <c r="O67" s="49"/>
      <c r="P67" s="49"/>
      <c r="Q67" s="49"/>
      <c r="R67" s="49"/>
      <c r="S67" s="49"/>
      <c r="T67" s="49"/>
      <c r="U67" s="49"/>
      <c r="V67" s="49"/>
      <c r="W67" s="49"/>
      <c r="X67" s="49"/>
      <c r="Y67" s="49"/>
      <c r="Z67" s="49"/>
      <c r="AA67" s="49"/>
      <c r="AB67" s="49"/>
      <c r="AC67" s="49"/>
      <c r="AD67" s="49"/>
      <c r="AE67" s="49"/>
      <c r="AF67" s="49"/>
      <c r="AG67" s="73">
        <f t="shared" si="16"/>
        <v>0</v>
      </c>
    </row>
    <row r="68" spans="1:33" s="71" customFormat="1" ht="20.25" customHeight="1" x14ac:dyDescent="0.2">
      <c r="A68" s="65" t="s">
        <v>276</v>
      </c>
      <c r="B68" s="54">
        <f>B13+B25+B44+B56</f>
        <v>1</v>
      </c>
      <c r="C68" s="54">
        <f t="shared" ref="C68:AG68" si="17">C13+C25+C44+C56</f>
        <v>0</v>
      </c>
      <c r="D68" s="54">
        <f t="shared" si="17"/>
        <v>1</v>
      </c>
      <c r="E68" s="54">
        <f t="shared" si="17"/>
        <v>1</v>
      </c>
      <c r="F68" s="54">
        <f t="shared" si="17"/>
        <v>0</v>
      </c>
      <c r="G68" s="54">
        <f t="shared" si="17"/>
        <v>0</v>
      </c>
      <c r="H68" s="54">
        <f t="shared" si="17"/>
        <v>0</v>
      </c>
      <c r="I68" s="54">
        <f t="shared" si="17"/>
        <v>0</v>
      </c>
      <c r="J68" s="54">
        <f t="shared" si="17"/>
        <v>0</v>
      </c>
      <c r="K68" s="54">
        <f t="shared" si="17"/>
        <v>0</v>
      </c>
      <c r="L68" s="54">
        <f t="shared" si="17"/>
        <v>0</v>
      </c>
      <c r="M68" s="54">
        <f t="shared" si="17"/>
        <v>0</v>
      </c>
      <c r="N68" s="54">
        <f t="shared" si="17"/>
        <v>0</v>
      </c>
      <c r="O68" s="54">
        <f t="shared" si="17"/>
        <v>0</v>
      </c>
      <c r="P68" s="54">
        <f t="shared" si="17"/>
        <v>0</v>
      </c>
      <c r="Q68" s="54">
        <f t="shared" si="17"/>
        <v>0</v>
      </c>
      <c r="R68" s="54">
        <f t="shared" si="17"/>
        <v>0</v>
      </c>
      <c r="S68" s="54">
        <f t="shared" si="17"/>
        <v>0</v>
      </c>
      <c r="T68" s="54">
        <f t="shared" si="17"/>
        <v>0</v>
      </c>
      <c r="U68" s="54">
        <f t="shared" si="17"/>
        <v>0</v>
      </c>
      <c r="V68" s="54">
        <f t="shared" si="17"/>
        <v>0</v>
      </c>
      <c r="W68" s="54">
        <f t="shared" si="17"/>
        <v>0</v>
      </c>
      <c r="X68" s="54">
        <f t="shared" si="17"/>
        <v>0</v>
      </c>
      <c r="Y68" s="54">
        <f t="shared" si="17"/>
        <v>0</v>
      </c>
      <c r="Z68" s="54">
        <f t="shared" si="17"/>
        <v>0</v>
      </c>
      <c r="AA68" s="54">
        <f t="shared" si="17"/>
        <v>0</v>
      </c>
      <c r="AB68" s="54">
        <f t="shared" si="17"/>
        <v>0</v>
      </c>
      <c r="AC68" s="54">
        <f t="shared" si="17"/>
        <v>0</v>
      </c>
      <c r="AD68" s="54">
        <f t="shared" si="17"/>
        <v>0</v>
      </c>
      <c r="AE68" s="54">
        <f t="shared" si="17"/>
        <v>0</v>
      </c>
      <c r="AF68" s="54">
        <f t="shared" si="17"/>
        <v>0</v>
      </c>
      <c r="AG68" s="54">
        <f t="shared" si="17"/>
        <v>1</v>
      </c>
    </row>
    <row r="69" spans="1:33" ht="15.75" x14ac:dyDescent="0.25">
      <c r="A69" s="25" t="s">
        <v>186</v>
      </c>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row>
    <row r="70" spans="1:33" ht="15.75" x14ac:dyDescent="0.25">
      <c r="A70" s="26"/>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row>
    <row r="71" spans="1:33" ht="15.75" x14ac:dyDescent="0.25">
      <c r="A71" s="144" t="s">
        <v>23</v>
      </c>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row>
    <row r="72" spans="1:33" ht="15.75" x14ac:dyDescent="0.25">
      <c r="A72" s="130" t="s">
        <v>25</v>
      </c>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row>
    <row r="73" spans="1:33" s="12" customFormat="1" ht="15.75" x14ac:dyDescent="0.25">
      <c r="A73" s="145" t="s">
        <v>389</v>
      </c>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row>
    <row r="74" spans="1:33" ht="15.75" x14ac:dyDescent="0.25">
      <c r="A74" s="138" t="s">
        <v>390</v>
      </c>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row>
    <row r="75" spans="1:33" ht="15.75" x14ac:dyDescent="0.25">
      <c r="A75" s="130" t="s">
        <v>187</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row>
    <row r="76" spans="1:33" ht="15.75" x14ac:dyDescent="0.25">
      <c r="A76" s="130" t="s">
        <v>383</v>
      </c>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row>
    <row r="77" spans="1:33" ht="15.75" x14ac:dyDescent="0.25">
      <c r="A77" s="130" t="s">
        <v>188</v>
      </c>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row>
    <row r="78" spans="1:33" ht="15.75" x14ac:dyDescent="0.25">
      <c r="A78" s="130" t="s">
        <v>189</v>
      </c>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row>
    <row r="79" spans="1:33" ht="15.75" x14ac:dyDescent="0.25">
      <c r="A79" s="130" t="s">
        <v>190</v>
      </c>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row>
    <row r="80" spans="1:33" ht="15.75" x14ac:dyDescent="0.25">
      <c r="A80" s="130" t="s">
        <v>191</v>
      </c>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row>
    <row r="81" spans="1:32" ht="15.75" x14ac:dyDescent="0.25">
      <c r="A81" s="130" t="s">
        <v>192</v>
      </c>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row>
    <row r="82" spans="1:32" ht="15.75" x14ac:dyDescent="0.25">
      <c r="A82" s="130" t="s">
        <v>193</v>
      </c>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row>
    <row r="83" spans="1:32" ht="15.75" x14ac:dyDescent="0.25">
      <c r="A83" s="130" t="s">
        <v>194</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row>
    <row r="84" spans="1:32" ht="15.75" x14ac:dyDescent="0.25">
      <c r="A84" s="130" t="s">
        <v>195</v>
      </c>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row>
    <row r="85" spans="1:32" ht="15.75" x14ac:dyDescent="0.25">
      <c r="A85" s="130" t="s">
        <v>196</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row>
    <row r="86" spans="1:32" ht="15.75" x14ac:dyDescent="0.25">
      <c r="A86" s="130" t="s">
        <v>197</v>
      </c>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row>
    <row r="87" spans="1:32"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sheetData>
  <mergeCells count="61">
    <mergeCell ref="A2:AF2"/>
    <mergeCell ref="A3:AF3"/>
    <mergeCell ref="B9:B11"/>
    <mergeCell ref="C9:C11"/>
    <mergeCell ref="D9:D11"/>
    <mergeCell ref="G9:K9"/>
    <mergeCell ref="L9:M9"/>
    <mergeCell ref="N9:Q9"/>
    <mergeCell ref="R9:R11"/>
    <mergeCell ref="A4:AF4"/>
    <mergeCell ref="L10:L11"/>
    <mergeCell ref="M10:M11"/>
    <mergeCell ref="N10:O10"/>
    <mergeCell ref="P10:Q10"/>
    <mergeCell ref="AG9:AG11"/>
    <mergeCell ref="S9:S11"/>
    <mergeCell ref="T9:U9"/>
    <mergeCell ref="A5:D5"/>
    <mergeCell ref="I5:Q5"/>
    <mergeCell ref="V10:V11"/>
    <mergeCell ref="W10:W11"/>
    <mergeCell ref="X10:X11"/>
    <mergeCell ref="A8:A11"/>
    <mergeCell ref="B8:D8"/>
    <mergeCell ref="E8:E11"/>
    <mergeCell ref="F8:F11"/>
    <mergeCell ref="G8:X8"/>
    <mergeCell ref="T10:T11"/>
    <mergeCell ref="U10:U11"/>
    <mergeCell ref="AE8:AF8"/>
    <mergeCell ref="G10:G11"/>
    <mergeCell ref="H10:H11"/>
    <mergeCell ref="I10:I11"/>
    <mergeCell ref="J10:J11"/>
    <mergeCell ref="K10:K11"/>
    <mergeCell ref="AB9:AB11"/>
    <mergeCell ref="AC9:AC11"/>
    <mergeCell ref="AD9:AD11"/>
    <mergeCell ref="AE9:AE11"/>
    <mergeCell ref="AF9:AF11"/>
    <mergeCell ref="Y8:AD8"/>
    <mergeCell ref="V9:X9"/>
    <mergeCell ref="Y9:Y11"/>
    <mergeCell ref="Z9:Z11"/>
    <mergeCell ref="AA9:AA11"/>
    <mergeCell ref="A71:AF71"/>
    <mergeCell ref="A72:AF72"/>
    <mergeCell ref="A73:AF73"/>
    <mergeCell ref="A74:AF74"/>
    <mergeCell ref="A75:AF75"/>
    <mergeCell ref="A76:AF76"/>
    <mergeCell ref="A77:AF77"/>
    <mergeCell ref="A78:AF78"/>
    <mergeCell ref="A79:AF79"/>
    <mergeCell ref="A80:AF80"/>
    <mergeCell ref="A86:AF86"/>
    <mergeCell ref="A81:AF81"/>
    <mergeCell ref="A82:AF82"/>
    <mergeCell ref="A83:AF83"/>
    <mergeCell ref="A84:AF84"/>
    <mergeCell ref="A85:AF85"/>
  </mergeCells>
  <pageMargins left="0" right="0" top="0" bottom="0" header="0.3" footer="0.3"/>
  <pageSetup scale="66" fitToHeight="0" orientation="landscape" r:id="rId1"/>
  <colBreaks count="1" manualBreakCount="1">
    <brk id="32" max="1048575" man="1"/>
  </colBreaks>
  <ignoredErrors>
    <ignoredError sqref="C56:AG56 B44 E44:AG4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6"/>
  <sheetViews>
    <sheetView topLeftCell="A3" zoomScaleNormal="100" workbookViewId="0">
      <pane xSplit="2" ySplit="8" topLeftCell="C11" activePane="bottomRight" state="frozen"/>
      <selection activeCell="A3" sqref="A3"/>
      <selection pane="topRight" activeCell="C3" sqref="C3"/>
      <selection pane="bottomLeft" activeCell="A11" sqref="A11"/>
      <selection pane="bottomRight" activeCell="AA59" sqref="AA59"/>
    </sheetView>
  </sheetViews>
  <sheetFormatPr defaultRowHeight="15" x14ac:dyDescent="0.25"/>
  <cols>
    <col min="1" max="1" width="20.140625" style="16" customWidth="1"/>
    <col min="2" max="2" width="8.28515625" style="16" customWidth="1"/>
    <col min="3" max="3" width="8.5703125" style="16" customWidth="1"/>
    <col min="4" max="4" width="7.28515625" style="16" customWidth="1"/>
    <col min="5" max="5" width="6.7109375" style="16" customWidth="1"/>
    <col min="6" max="6" width="7" style="16" customWidth="1"/>
    <col min="7" max="7" width="6.7109375" style="16" customWidth="1"/>
    <col min="8" max="8" width="7.28515625" style="16" customWidth="1"/>
    <col min="9" max="9" width="6.5703125" style="16" customWidth="1"/>
    <col min="10" max="10" width="6.42578125" style="16" customWidth="1"/>
    <col min="11" max="11" width="7.42578125" style="16" customWidth="1"/>
    <col min="12" max="13" width="6.28515625" style="16" customWidth="1"/>
    <col min="14" max="14" width="8" style="16" customWidth="1"/>
    <col min="15" max="15" width="8.28515625" style="16" customWidth="1"/>
    <col min="16" max="16" width="7.140625" style="16" customWidth="1"/>
    <col min="17" max="17" width="6.85546875" style="16" customWidth="1"/>
    <col min="18" max="18" width="7.28515625" style="16" customWidth="1"/>
    <col min="19" max="19" width="10.42578125" style="16" customWidth="1"/>
    <col min="20" max="21" width="7.140625" style="16" customWidth="1"/>
    <col min="22" max="23" width="7.85546875" style="16" customWidth="1"/>
    <col min="24" max="24" width="7" style="16" customWidth="1"/>
    <col min="25" max="16384" width="9.140625" style="16"/>
  </cols>
  <sheetData>
    <row r="1" spans="1:26" ht="15.75" x14ac:dyDescent="0.25">
      <c r="B1" s="15"/>
      <c r="C1" s="15"/>
      <c r="D1" s="15"/>
      <c r="E1" s="15"/>
      <c r="F1" s="15"/>
      <c r="G1" s="15"/>
      <c r="H1" s="15"/>
      <c r="I1" s="15"/>
      <c r="J1" s="15"/>
      <c r="K1" s="15"/>
      <c r="L1" s="15"/>
      <c r="M1" s="15"/>
      <c r="N1" s="15"/>
      <c r="O1" s="15"/>
      <c r="P1" s="15"/>
      <c r="Q1" s="15"/>
      <c r="R1" s="15"/>
      <c r="S1" s="15"/>
      <c r="T1" s="15"/>
      <c r="U1" s="15"/>
      <c r="V1" s="15"/>
      <c r="W1" s="15"/>
      <c r="X1" s="22" t="s">
        <v>198</v>
      </c>
      <c r="Y1" s="15"/>
    </row>
    <row r="2" spans="1:26" ht="15.75" x14ac:dyDescent="0.25">
      <c r="A2" s="126" t="s">
        <v>199</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6" ht="15.75"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93"/>
    </row>
    <row r="4" spans="1:26" s="45" customFormat="1" ht="15.75" x14ac:dyDescent="0.25">
      <c r="A4" s="127" t="str">
        <f>'1.TCD'!A6:AD6</f>
        <v>(Kèm theo Báo cáo số:                    /BC-TT ngày                 /      / 2025 của UBND huyện)</v>
      </c>
      <c r="B4" s="127"/>
      <c r="C4" s="127"/>
      <c r="D4" s="127"/>
      <c r="E4" s="127"/>
      <c r="F4" s="127"/>
      <c r="G4" s="127"/>
      <c r="H4" s="127"/>
      <c r="I4" s="127"/>
      <c r="J4" s="127"/>
      <c r="K4" s="127"/>
      <c r="L4" s="127"/>
      <c r="M4" s="127"/>
      <c r="N4" s="127"/>
      <c r="O4" s="127"/>
      <c r="P4" s="127"/>
      <c r="Q4" s="127"/>
      <c r="R4" s="127"/>
      <c r="S4" s="127"/>
      <c r="T4" s="127"/>
      <c r="U4" s="127"/>
      <c r="V4" s="127"/>
      <c r="W4" s="127"/>
      <c r="X4" s="127"/>
      <c r="Y4" s="127"/>
      <c r="Z4" s="94"/>
    </row>
    <row r="5" spans="1:26" s="18" customFormat="1" ht="22.5" customHeight="1" x14ac:dyDescent="0.2">
      <c r="A5" s="128" t="s">
        <v>2</v>
      </c>
      <c r="B5" s="128" t="s">
        <v>200</v>
      </c>
      <c r="C5" s="128" t="s">
        <v>315</v>
      </c>
      <c r="D5" s="128" t="s">
        <v>201</v>
      </c>
      <c r="E5" s="128"/>
      <c r="F5" s="128"/>
      <c r="G5" s="128"/>
      <c r="H5" s="128" t="s">
        <v>112</v>
      </c>
      <c r="I5" s="128"/>
      <c r="J5" s="128"/>
      <c r="K5" s="128"/>
      <c r="L5" s="128"/>
      <c r="M5" s="128"/>
      <c r="N5" s="128"/>
      <c r="O5" s="128"/>
      <c r="P5" s="128"/>
      <c r="Q5" s="128"/>
      <c r="R5" s="128"/>
      <c r="S5" s="128"/>
      <c r="T5" s="128" t="s">
        <v>151</v>
      </c>
      <c r="U5" s="128"/>
      <c r="V5" s="128"/>
      <c r="W5" s="128" t="s">
        <v>152</v>
      </c>
      <c r="X5" s="128"/>
      <c r="Y5" s="146"/>
    </row>
    <row r="6" spans="1:26" s="18" customFormat="1" ht="25.5" x14ac:dyDescent="0.2">
      <c r="A6" s="128"/>
      <c r="B6" s="128"/>
      <c r="C6" s="128"/>
      <c r="D6" s="128" t="s">
        <v>153</v>
      </c>
      <c r="E6" s="128"/>
      <c r="F6" s="128" t="s">
        <v>154</v>
      </c>
      <c r="G6" s="128"/>
      <c r="H6" s="128" t="s">
        <v>155</v>
      </c>
      <c r="I6" s="128"/>
      <c r="J6" s="128"/>
      <c r="K6" s="128"/>
      <c r="L6" s="128"/>
      <c r="M6" s="128"/>
      <c r="N6" s="128" t="s">
        <v>156</v>
      </c>
      <c r="O6" s="128"/>
      <c r="P6" s="128"/>
      <c r="Q6" s="128"/>
      <c r="R6" s="128"/>
      <c r="S6" s="128"/>
      <c r="T6" s="128" t="s">
        <v>202</v>
      </c>
      <c r="U6" s="128" t="s">
        <v>203</v>
      </c>
      <c r="V6" s="128" t="s">
        <v>126</v>
      </c>
      <c r="W6" s="128" t="s">
        <v>127</v>
      </c>
      <c r="X6" s="139" t="s">
        <v>184</v>
      </c>
      <c r="Y6" s="52" t="s">
        <v>204</v>
      </c>
    </row>
    <row r="7" spans="1:26" s="18" customFormat="1" ht="12.75" x14ac:dyDescent="0.2">
      <c r="A7" s="128"/>
      <c r="B7" s="128"/>
      <c r="C7" s="128"/>
      <c r="D7" s="128" t="s">
        <v>120</v>
      </c>
      <c r="E7" s="128" t="s">
        <v>281</v>
      </c>
      <c r="F7" s="128" t="s">
        <v>120</v>
      </c>
      <c r="G7" s="128" t="s">
        <v>281</v>
      </c>
      <c r="H7" s="128" t="s">
        <v>206</v>
      </c>
      <c r="I7" s="128" t="s">
        <v>207</v>
      </c>
      <c r="J7" s="128" t="s">
        <v>121</v>
      </c>
      <c r="K7" s="128"/>
      <c r="L7" s="128" t="s">
        <v>122</v>
      </c>
      <c r="M7" s="128"/>
      <c r="N7" s="128" t="s">
        <v>208</v>
      </c>
      <c r="O7" s="128" t="s">
        <v>209</v>
      </c>
      <c r="P7" s="128" t="s">
        <v>121</v>
      </c>
      <c r="Q7" s="128"/>
      <c r="R7" s="128" t="s">
        <v>122</v>
      </c>
      <c r="S7" s="128"/>
      <c r="T7" s="128"/>
      <c r="U7" s="128"/>
      <c r="V7" s="128"/>
      <c r="W7" s="128"/>
      <c r="X7" s="128"/>
      <c r="Y7" s="139" t="s">
        <v>205</v>
      </c>
      <c r="Z7" s="139" t="s">
        <v>287</v>
      </c>
    </row>
    <row r="8" spans="1:26" s="18" customFormat="1" ht="56.25" customHeight="1" x14ac:dyDescent="0.2">
      <c r="A8" s="128"/>
      <c r="B8" s="128"/>
      <c r="C8" s="128"/>
      <c r="D8" s="128"/>
      <c r="E8" s="128"/>
      <c r="F8" s="128"/>
      <c r="G8" s="128"/>
      <c r="H8" s="128"/>
      <c r="I8" s="128"/>
      <c r="J8" s="50" t="s">
        <v>120</v>
      </c>
      <c r="K8" s="50" t="s">
        <v>281</v>
      </c>
      <c r="L8" s="50" t="s">
        <v>120</v>
      </c>
      <c r="M8" s="50" t="s">
        <v>281</v>
      </c>
      <c r="N8" s="128"/>
      <c r="O8" s="128"/>
      <c r="P8" s="50" t="s">
        <v>120</v>
      </c>
      <c r="Q8" s="50" t="s">
        <v>281</v>
      </c>
      <c r="R8" s="50" t="s">
        <v>120</v>
      </c>
      <c r="S8" s="50" t="s">
        <v>281</v>
      </c>
      <c r="T8" s="128"/>
      <c r="U8" s="128"/>
      <c r="V8" s="128"/>
      <c r="W8" s="128"/>
      <c r="X8" s="128"/>
      <c r="Y8" s="128"/>
      <c r="Z8" s="128"/>
    </row>
    <row r="9" spans="1:26" s="33" customFormat="1" ht="18.75" customHeight="1" x14ac:dyDescent="0.2">
      <c r="A9" s="19" t="s">
        <v>18</v>
      </c>
      <c r="B9" s="19">
        <v>1</v>
      </c>
      <c r="C9" s="19">
        <v>2</v>
      </c>
      <c r="D9" s="19">
        <v>3</v>
      </c>
      <c r="E9" s="19">
        <v>4</v>
      </c>
      <c r="F9" s="19">
        <v>5</v>
      </c>
      <c r="G9" s="19">
        <v>6</v>
      </c>
      <c r="H9" s="19">
        <v>7</v>
      </c>
      <c r="I9" s="19">
        <v>8</v>
      </c>
      <c r="J9" s="19">
        <v>9</v>
      </c>
      <c r="K9" s="19">
        <v>10</v>
      </c>
      <c r="L9" s="19">
        <v>11</v>
      </c>
      <c r="M9" s="19">
        <v>12</v>
      </c>
      <c r="N9" s="19">
        <v>13</v>
      </c>
      <c r="O9" s="19">
        <v>14</v>
      </c>
      <c r="P9" s="19">
        <v>15</v>
      </c>
      <c r="Q9" s="19">
        <v>16</v>
      </c>
      <c r="R9" s="19">
        <v>17</v>
      </c>
      <c r="S9" s="19">
        <v>18</v>
      </c>
      <c r="T9" s="19">
        <v>19</v>
      </c>
      <c r="U9" s="19">
        <v>20</v>
      </c>
      <c r="V9" s="19">
        <v>21</v>
      </c>
      <c r="W9" s="19">
        <v>22</v>
      </c>
      <c r="X9" s="19">
        <v>23</v>
      </c>
      <c r="Y9" s="19">
        <v>24</v>
      </c>
      <c r="Z9" s="48"/>
    </row>
    <row r="10" spans="1:26" s="71" customFormat="1" ht="18.75" customHeight="1" x14ac:dyDescent="0.2">
      <c r="A10" s="56" t="s">
        <v>288</v>
      </c>
      <c r="B10" s="54">
        <f>SUM(B11:B21)</f>
        <v>0</v>
      </c>
      <c r="C10" s="54">
        <f t="shared" ref="C10:Z10" si="0">SUM(C11:C21)</f>
        <v>0</v>
      </c>
      <c r="D10" s="54">
        <f t="shared" si="0"/>
        <v>0</v>
      </c>
      <c r="E10" s="54">
        <f t="shared" si="0"/>
        <v>0</v>
      </c>
      <c r="F10" s="54">
        <f t="shared" si="0"/>
        <v>0</v>
      </c>
      <c r="G10" s="54">
        <f t="shared" si="0"/>
        <v>0</v>
      </c>
      <c r="H10" s="54">
        <f t="shared" si="0"/>
        <v>0</v>
      </c>
      <c r="I10" s="54">
        <f t="shared" si="0"/>
        <v>0</v>
      </c>
      <c r="J10" s="54">
        <f t="shared" si="0"/>
        <v>0</v>
      </c>
      <c r="K10" s="54">
        <f t="shared" si="0"/>
        <v>0</v>
      </c>
      <c r="L10" s="54">
        <f t="shared" si="0"/>
        <v>0</v>
      </c>
      <c r="M10" s="54">
        <f t="shared" si="0"/>
        <v>0</v>
      </c>
      <c r="N10" s="54">
        <f t="shared" si="0"/>
        <v>0</v>
      </c>
      <c r="O10" s="54">
        <f t="shared" si="0"/>
        <v>0</v>
      </c>
      <c r="P10" s="54">
        <f t="shared" si="0"/>
        <v>0</v>
      </c>
      <c r="Q10" s="54">
        <f t="shared" si="0"/>
        <v>0</v>
      </c>
      <c r="R10" s="54">
        <f t="shared" si="0"/>
        <v>0</v>
      </c>
      <c r="S10" s="54">
        <f t="shared" si="0"/>
        <v>0</v>
      </c>
      <c r="T10" s="54">
        <f t="shared" si="0"/>
        <v>0</v>
      </c>
      <c r="U10" s="54">
        <f t="shared" si="0"/>
        <v>0</v>
      </c>
      <c r="V10" s="54">
        <f t="shared" si="0"/>
        <v>0</v>
      </c>
      <c r="W10" s="54">
        <f t="shared" si="0"/>
        <v>0</v>
      </c>
      <c r="X10" s="54">
        <f t="shared" si="0"/>
        <v>0</v>
      </c>
      <c r="Y10" s="54">
        <f t="shared" si="0"/>
        <v>0</v>
      </c>
      <c r="Z10" s="54">
        <f t="shared" si="0"/>
        <v>0</v>
      </c>
    </row>
    <row r="11" spans="1:26" s="72" customFormat="1" ht="18.75" hidden="1" customHeight="1" x14ac:dyDescent="0.2">
      <c r="A11" s="67"/>
      <c r="B11" s="49"/>
      <c r="C11" s="49"/>
      <c r="D11" s="49"/>
      <c r="E11" s="49"/>
      <c r="F11" s="49"/>
      <c r="G11" s="49"/>
      <c r="H11" s="49"/>
      <c r="I11" s="49"/>
      <c r="J11" s="49"/>
      <c r="K11" s="49"/>
      <c r="L11" s="49"/>
      <c r="M11" s="49"/>
      <c r="N11" s="49"/>
      <c r="O11" s="49"/>
      <c r="P11" s="49"/>
      <c r="Q11" s="49"/>
      <c r="R11" s="49"/>
      <c r="S11" s="49"/>
      <c r="T11" s="49"/>
      <c r="U11" s="49"/>
      <c r="V11" s="49"/>
      <c r="W11" s="49"/>
      <c r="X11" s="49"/>
      <c r="Y11" s="49"/>
      <c r="Z11" s="73">
        <f>B11-C11</f>
        <v>0</v>
      </c>
    </row>
    <row r="12" spans="1:26" s="72" customFormat="1" ht="18.75" hidden="1" customHeight="1" x14ac:dyDescent="0.2">
      <c r="A12" s="67"/>
      <c r="B12" s="49"/>
      <c r="C12" s="49"/>
      <c r="D12" s="49"/>
      <c r="E12" s="49"/>
      <c r="F12" s="49"/>
      <c r="G12" s="49"/>
      <c r="H12" s="49"/>
      <c r="I12" s="49"/>
      <c r="J12" s="49"/>
      <c r="K12" s="49"/>
      <c r="L12" s="49"/>
      <c r="M12" s="49"/>
      <c r="N12" s="49"/>
      <c r="O12" s="49"/>
      <c r="P12" s="49"/>
      <c r="Q12" s="49"/>
      <c r="R12" s="49"/>
      <c r="S12" s="49"/>
      <c r="T12" s="49"/>
      <c r="U12" s="49"/>
      <c r="V12" s="49"/>
      <c r="W12" s="49"/>
      <c r="X12" s="49"/>
      <c r="Y12" s="49"/>
      <c r="Z12" s="73"/>
    </row>
    <row r="13" spans="1:26" s="72" customFormat="1" ht="18.75" hidden="1" customHeight="1" x14ac:dyDescent="0.2">
      <c r="A13" s="67"/>
      <c r="B13" s="49"/>
      <c r="C13" s="49"/>
      <c r="D13" s="49"/>
      <c r="E13" s="49"/>
      <c r="F13" s="49"/>
      <c r="G13" s="49"/>
      <c r="H13" s="49"/>
      <c r="I13" s="49"/>
      <c r="J13" s="49"/>
      <c r="K13" s="49"/>
      <c r="L13" s="49"/>
      <c r="M13" s="49"/>
      <c r="N13" s="49"/>
      <c r="O13" s="49"/>
      <c r="P13" s="49"/>
      <c r="Q13" s="49"/>
      <c r="R13" s="49"/>
      <c r="S13" s="49"/>
      <c r="T13" s="49"/>
      <c r="U13" s="49"/>
      <c r="V13" s="49"/>
      <c r="W13" s="49"/>
      <c r="X13" s="49"/>
      <c r="Y13" s="49"/>
      <c r="Z13" s="73"/>
    </row>
    <row r="14" spans="1:26" s="72" customFormat="1" ht="18.75" hidden="1" customHeight="1" x14ac:dyDescent="0.2">
      <c r="A14" s="67"/>
      <c r="B14" s="49"/>
      <c r="C14" s="49"/>
      <c r="D14" s="49"/>
      <c r="E14" s="49"/>
      <c r="F14" s="49"/>
      <c r="G14" s="49"/>
      <c r="H14" s="49"/>
      <c r="I14" s="49"/>
      <c r="J14" s="49"/>
      <c r="K14" s="49"/>
      <c r="L14" s="49"/>
      <c r="M14" s="49"/>
      <c r="N14" s="49"/>
      <c r="O14" s="49"/>
      <c r="P14" s="49"/>
      <c r="Q14" s="49"/>
      <c r="R14" s="49"/>
      <c r="S14" s="49"/>
      <c r="T14" s="49"/>
      <c r="U14" s="49"/>
      <c r="V14" s="49"/>
      <c r="W14" s="49"/>
      <c r="X14" s="49"/>
      <c r="Y14" s="49"/>
      <c r="Z14" s="73"/>
    </row>
    <row r="15" spans="1:26" s="72" customFormat="1" ht="18.75" hidden="1" customHeight="1" x14ac:dyDescent="0.2">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73"/>
    </row>
    <row r="16" spans="1:26" s="72" customFormat="1" ht="18.75" hidden="1" customHeight="1" x14ac:dyDescent="0.2">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73"/>
    </row>
    <row r="17" spans="1:26" s="72" customFormat="1" ht="18.75" hidden="1" customHeight="1" x14ac:dyDescent="0.2">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73"/>
    </row>
    <row r="18" spans="1:26" s="72" customFormat="1" ht="18.75" hidden="1" customHeight="1" x14ac:dyDescent="0.2">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73"/>
    </row>
    <row r="19" spans="1:26" s="72" customFormat="1" ht="18.75" hidden="1" customHeight="1" x14ac:dyDescent="0.2">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73"/>
    </row>
    <row r="20" spans="1:26" s="72" customFormat="1" ht="18.75" hidden="1" customHeight="1" x14ac:dyDescent="0.2">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73"/>
    </row>
    <row r="21" spans="1:26" s="72" customFormat="1" ht="18.75" hidden="1" customHeight="1" x14ac:dyDescent="0.2">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73"/>
    </row>
    <row r="22" spans="1:26" s="71" customFormat="1" ht="18.75" hidden="1" customHeight="1" x14ac:dyDescent="0.2">
      <c r="A22" s="69" t="s">
        <v>244</v>
      </c>
      <c r="B22" s="54">
        <f>SUM(B23:B40)</f>
        <v>0</v>
      </c>
      <c r="C22" s="54">
        <f t="shared" ref="C22:Z22" si="1">SUM(C23:C40)</f>
        <v>0</v>
      </c>
      <c r="D22" s="54">
        <f t="shared" si="1"/>
        <v>0</v>
      </c>
      <c r="E22" s="54">
        <f t="shared" si="1"/>
        <v>0</v>
      </c>
      <c r="F22" s="54">
        <f t="shared" si="1"/>
        <v>0</v>
      </c>
      <c r="G22" s="54">
        <f t="shared" si="1"/>
        <v>0</v>
      </c>
      <c r="H22" s="54">
        <f t="shared" si="1"/>
        <v>0</v>
      </c>
      <c r="I22" s="54">
        <f t="shared" si="1"/>
        <v>0</v>
      </c>
      <c r="J22" s="54">
        <f t="shared" si="1"/>
        <v>0</v>
      </c>
      <c r="K22" s="54">
        <f t="shared" si="1"/>
        <v>0</v>
      </c>
      <c r="L22" s="54">
        <f t="shared" si="1"/>
        <v>0</v>
      </c>
      <c r="M22" s="54">
        <f t="shared" si="1"/>
        <v>0</v>
      </c>
      <c r="N22" s="54">
        <f t="shared" si="1"/>
        <v>0</v>
      </c>
      <c r="O22" s="54">
        <f t="shared" si="1"/>
        <v>0</v>
      </c>
      <c r="P22" s="54">
        <f t="shared" si="1"/>
        <v>0</v>
      </c>
      <c r="Q22" s="54">
        <f t="shared" si="1"/>
        <v>0</v>
      </c>
      <c r="R22" s="54">
        <f t="shared" si="1"/>
        <v>0</v>
      </c>
      <c r="S22" s="54">
        <f t="shared" si="1"/>
        <v>0</v>
      </c>
      <c r="T22" s="54">
        <f t="shared" si="1"/>
        <v>0</v>
      </c>
      <c r="U22" s="54">
        <f t="shared" si="1"/>
        <v>0</v>
      </c>
      <c r="V22" s="54">
        <f t="shared" si="1"/>
        <v>0</v>
      </c>
      <c r="W22" s="54">
        <f t="shared" si="1"/>
        <v>0</v>
      </c>
      <c r="X22" s="54">
        <f t="shared" si="1"/>
        <v>0</v>
      </c>
      <c r="Y22" s="54">
        <f t="shared" si="1"/>
        <v>0</v>
      </c>
      <c r="Z22" s="54">
        <f t="shared" si="1"/>
        <v>0</v>
      </c>
    </row>
    <row r="23" spans="1:26" s="72" customFormat="1" ht="18.75" hidden="1" customHeight="1" x14ac:dyDescent="0.2">
      <c r="A23" s="67" t="s">
        <v>245</v>
      </c>
      <c r="B23" s="49"/>
      <c r="C23" s="49"/>
      <c r="D23" s="49"/>
      <c r="E23" s="49"/>
      <c r="F23" s="49"/>
      <c r="G23" s="49"/>
      <c r="H23" s="49"/>
      <c r="I23" s="49"/>
      <c r="J23" s="49"/>
      <c r="K23" s="49"/>
      <c r="L23" s="49"/>
      <c r="M23" s="49"/>
      <c r="N23" s="49"/>
      <c r="O23" s="49"/>
      <c r="P23" s="49"/>
      <c r="Q23" s="49"/>
      <c r="R23" s="49"/>
      <c r="S23" s="49"/>
      <c r="T23" s="49"/>
      <c r="U23" s="49"/>
      <c r="V23" s="49"/>
      <c r="W23" s="49"/>
      <c r="X23" s="49"/>
      <c r="Y23" s="49"/>
      <c r="Z23" s="73">
        <f t="shared" ref="Z23:Z40" si="2">B23-C23</f>
        <v>0</v>
      </c>
    </row>
    <row r="24" spans="1:26" s="72" customFormat="1" ht="18.75" hidden="1" customHeight="1" x14ac:dyDescent="0.2">
      <c r="A24" s="67" t="s">
        <v>246</v>
      </c>
      <c r="B24" s="49"/>
      <c r="C24" s="49"/>
      <c r="D24" s="49"/>
      <c r="E24" s="49"/>
      <c r="F24" s="49"/>
      <c r="G24" s="49"/>
      <c r="H24" s="49"/>
      <c r="I24" s="49"/>
      <c r="J24" s="49"/>
      <c r="K24" s="49"/>
      <c r="L24" s="49"/>
      <c r="M24" s="49"/>
      <c r="N24" s="49"/>
      <c r="O24" s="49"/>
      <c r="P24" s="49"/>
      <c r="Q24" s="49"/>
      <c r="R24" s="49"/>
      <c r="S24" s="49"/>
      <c r="T24" s="49"/>
      <c r="U24" s="49"/>
      <c r="V24" s="49"/>
      <c r="W24" s="49"/>
      <c r="X24" s="49"/>
      <c r="Y24" s="49"/>
      <c r="Z24" s="73">
        <f t="shared" si="2"/>
        <v>0</v>
      </c>
    </row>
    <row r="25" spans="1:26" s="72" customFormat="1" ht="18.75" hidden="1" customHeight="1" x14ac:dyDescent="0.2">
      <c r="A25" s="67" t="s">
        <v>247</v>
      </c>
      <c r="B25" s="49"/>
      <c r="C25" s="49"/>
      <c r="D25" s="49"/>
      <c r="E25" s="49"/>
      <c r="F25" s="49"/>
      <c r="G25" s="49"/>
      <c r="H25" s="49"/>
      <c r="I25" s="49"/>
      <c r="J25" s="49"/>
      <c r="K25" s="49"/>
      <c r="L25" s="49"/>
      <c r="M25" s="49"/>
      <c r="N25" s="49"/>
      <c r="O25" s="49"/>
      <c r="P25" s="49"/>
      <c r="Q25" s="49"/>
      <c r="R25" s="49"/>
      <c r="S25" s="49"/>
      <c r="T25" s="49"/>
      <c r="U25" s="49"/>
      <c r="V25" s="49"/>
      <c r="W25" s="49"/>
      <c r="X25" s="49"/>
      <c r="Y25" s="49"/>
      <c r="Z25" s="73">
        <f t="shared" si="2"/>
        <v>0</v>
      </c>
    </row>
    <row r="26" spans="1:26" s="72" customFormat="1" ht="18.75" hidden="1" customHeight="1" x14ac:dyDescent="0.2">
      <c r="A26" s="67" t="s">
        <v>248</v>
      </c>
      <c r="B26" s="49"/>
      <c r="C26" s="49"/>
      <c r="D26" s="49"/>
      <c r="E26" s="49"/>
      <c r="F26" s="49"/>
      <c r="G26" s="49"/>
      <c r="H26" s="49"/>
      <c r="I26" s="49"/>
      <c r="J26" s="49"/>
      <c r="K26" s="49"/>
      <c r="L26" s="49"/>
      <c r="M26" s="49"/>
      <c r="N26" s="49"/>
      <c r="O26" s="49"/>
      <c r="P26" s="49"/>
      <c r="Q26" s="49"/>
      <c r="R26" s="49"/>
      <c r="S26" s="49"/>
      <c r="T26" s="49"/>
      <c r="U26" s="49"/>
      <c r="V26" s="49"/>
      <c r="W26" s="49"/>
      <c r="X26" s="49"/>
      <c r="Y26" s="49"/>
      <c r="Z26" s="73">
        <f t="shared" si="2"/>
        <v>0</v>
      </c>
    </row>
    <row r="27" spans="1:26" s="72" customFormat="1" ht="18.75" hidden="1" customHeight="1" x14ac:dyDescent="0.2">
      <c r="A27" s="67" t="s">
        <v>249</v>
      </c>
      <c r="B27" s="49"/>
      <c r="C27" s="49"/>
      <c r="D27" s="49"/>
      <c r="E27" s="49"/>
      <c r="F27" s="49"/>
      <c r="G27" s="49"/>
      <c r="H27" s="49"/>
      <c r="I27" s="49"/>
      <c r="J27" s="49"/>
      <c r="K27" s="49"/>
      <c r="L27" s="49"/>
      <c r="M27" s="49"/>
      <c r="N27" s="49"/>
      <c r="O27" s="49"/>
      <c r="P27" s="49"/>
      <c r="Q27" s="49"/>
      <c r="R27" s="49"/>
      <c r="S27" s="49"/>
      <c r="T27" s="49"/>
      <c r="U27" s="49"/>
      <c r="V27" s="49"/>
      <c r="W27" s="49"/>
      <c r="X27" s="49"/>
      <c r="Y27" s="49"/>
      <c r="Z27" s="73">
        <f t="shared" si="2"/>
        <v>0</v>
      </c>
    </row>
    <row r="28" spans="1:26" s="72" customFormat="1" ht="18.75" hidden="1" customHeight="1" x14ac:dyDescent="0.2">
      <c r="A28" s="67" t="s">
        <v>250</v>
      </c>
      <c r="B28" s="49"/>
      <c r="C28" s="49"/>
      <c r="D28" s="49"/>
      <c r="E28" s="49"/>
      <c r="F28" s="49"/>
      <c r="G28" s="49"/>
      <c r="H28" s="49"/>
      <c r="I28" s="49"/>
      <c r="J28" s="49"/>
      <c r="K28" s="49"/>
      <c r="L28" s="49"/>
      <c r="M28" s="49"/>
      <c r="N28" s="49"/>
      <c r="O28" s="49"/>
      <c r="P28" s="49"/>
      <c r="Q28" s="49"/>
      <c r="R28" s="49"/>
      <c r="S28" s="49"/>
      <c r="T28" s="49"/>
      <c r="U28" s="49"/>
      <c r="V28" s="49"/>
      <c r="W28" s="49"/>
      <c r="X28" s="49"/>
      <c r="Y28" s="49"/>
      <c r="Z28" s="73">
        <f t="shared" si="2"/>
        <v>0</v>
      </c>
    </row>
    <row r="29" spans="1:26" s="72" customFormat="1" ht="18.75" hidden="1" customHeight="1" x14ac:dyDescent="0.2">
      <c r="A29" s="67" t="s">
        <v>251</v>
      </c>
      <c r="B29" s="49"/>
      <c r="C29" s="49"/>
      <c r="D29" s="49"/>
      <c r="E29" s="49"/>
      <c r="F29" s="49"/>
      <c r="G29" s="49"/>
      <c r="H29" s="49"/>
      <c r="I29" s="49"/>
      <c r="J29" s="49"/>
      <c r="K29" s="49"/>
      <c r="L29" s="49"/>
      <c r="M29" s="49"/>
      <c r="N29" s="49"/>
      <c r="O29" s="49"/>
      <c r="P29" s="49"/>
      <c r="Q29" s="49"/>
      <c r="R29" s="49"/>
      <c r="S29" s="49"/>
      <c r="T29" s="49"/>
      <c r="U29" s="49"/>
      <c r="V29" s="49"/>
      <c r="W29" s="49"/>
      <c r="X29" s="49"/>
      <c r="Y29" s="49"/>
      <c r="Z29" s="73">
        <f t="shared" si="2"/>
        <v>0</v>
      </c>
    </row>
    <row r="30" spans="1:26" s="72" customFormat="1" ht="18.75" hidden="1" customHeight="1" x14ac:dyDescent="0.2">
      <c r="A30" s="67" t="s">
        <v>252</v>
      </c>
      <c r="B30" s="49"/>
      <c r="C30" s="49"/>
      <c r="D30" s="49"/>
      <c r="E30" s="49"/>
      <c r="F30" s="49"/>
      <c r="G30" s="49"/>
      <c r="H30" s="49"/>
      <c r="I30" s="49"/>
      <c r="J30" s="49"/>
      <c r="K30" s="49"/>
      <c r="L30" s="49"/>
      <c r="M30" s="49"/>
      <c r="N30" s="49"/>
      <c r="O30" s="49"/>
      <c r="P30" s="49"/>
      <c r="Q30" s="49"/>
      <c r="R30" s="49"/>
      <c r="S30" s="49"/>
      <c r="T30" s="49"/>
      <c r="U30" s="49"/>
      <c r="V30" s="49"/>
      <c r="W30" s="49"/>
      <c r="X30" s="49"/>
      <c r="Y30" s="49"/>
      <c r="Z30" s="73">
        <f t="shared" si="2"/>
        <v>0</v>
      </c>
    </row>
    <row r="31" spans="1:26" s="72" customFormat="1" ht="18.75" hidden="1" customHeight="1" x14ac:dyDescent="0.2">
      <c r="A31" s="67" t="s">
        <v>253</v>
      </c>
      <c r="B31" s="49"/>
      <c r="C31" s="49"/>
      <c r="D31" s="49"/>
      <c r="E31" s="49"/>
      <c r="F31" s="49"/>
      <c r="G31" s="49"/>
      <c r="H31" s="49"/>
      <c r="I31" s="49"/>
      <c r="J31" s="49"/>
      <c r="K31" s="49"/>
      <c r="L31" s="49"/>
      <c r="M31" s="49"/>
      <c r="N31" s="49"/>
      <c r="O31" s="49"/>
      <c r="P31" s="49"/>
      <c r="Q31" s="49"/>
      <c r="R31" s="49"/>
      <c r="S31" s="49"/>
      <c r="T31" s="49"/>
      <c r="U31" s="49"/>
      <c r="V31" s="49"/>
      <c r="W31" s="49"/>
      <c r="X31" s="49"/>
      <c r="Y31" s="49"/>
      <c r="Z31" s="73">
        <f t="shared" si="2"/>
        <v>0</v>
      </c>
    </row>
    <row r="32" spans="1:26" s="72" customFormat="1" ht="18.75" hidden="1" customHeight="1" x14ac:dyDescent="0.2">
      <c r="A32" s="67" t="s">
        <v>254</v>
      </c>
      <c r="B32" s="49"/>
      <c r="C32" s="49"/>
      <c r="D32" s="49"/>
      <c r="E32" s="49"/>
      <c r="F32" s="49"/>
      <c r="G32" s="49"/>
      <c r="H32" s="49"/>
      <c r="I32" s="49"/>
      <c r="J32" s="49"/>
      <c r="K32" s="49"/>
      <c r="L32" s="49"/>
      <c r="M32" s="49"/>
      <c r="N32" s="49"/>
      <c r="O32" s="49"/>
      <c r="P32" s="49"/>
      <c r="Q32" s="49"/>
      <c r="R32" s="49"/>
      <c r="S32" s="49"/>
      <c r="T32" s="49"/>
      <c r="U32" s="49"/>
      <c r="V32" s="49"/>
      <c r="W32" s="49"/>
      <c r="X32" s="49"/>
      <c r="Y32" s="49"/>
      <c r="Z32" s="73">
        <f t="shared" si="2"/>
        <v>0</v>
      </c>
    </row>
    <row r="33" spans="1:26" s="72" customFormat="1" ht="18.75" hidden="1" customHeight="1" x14ac:dyDescent="0.2">
      <c r="A33" s="67" t="s">
        <v>255</v>
      </c>
      <c r="B33" s="49"/>
      <c r="C33" s="49"/>
      <c r="D33" s="49"/>
      <c r="E33" s="49"/>
      <c r="F33" s="49"/>
      <c r="G33" s="49"/>
      <c r="H33" s="49"/>
      <c r="I33" s="49"/>
      <c r="J33" s="49"/>
      <c r="K33" s="49"/>
      <c r="L33" s="49"/>
      <c r="M33" s="49"/>
      <c r="N33" s="49"/>
      <c r="O33" s="49"/>
      <c r="P33" s="49"/>
      <c r="Q33" s="49"/>
      <c r="R33" s="49"/>
      <c r="S33" s="49"/>
      <c r="T33" s="49"/>
      <c r="U33" s="49"/>
      <c r="V33" s="49"/>
      <c r="W33" s="49"/>
      <c r="X33" s="49"/>
      <c r="Y33" s="49"/>
      <c r="Z33" s="73">
        <f t="shared" si="2"/>
        <v>0</v>
      </c>
    </row>
    <row r="34" spans="1:26" s="72" customFormat="1" ht="18.75" hidden="1" customHeight="1" x14ac:dyDescent="0.2">
      <c r="A34" s="67" t="s">
        <v>256</v>
      </c>
      <c r="B34" s="49"/>
      <c r="C34" s="49"/>
      <c r="D34" s="49"/>
      <c r="E34" s="49"/>
      <c r="F34" s="49"/>
      <c r="G34" s="49"/>
      <c r="H34" s="49"/>
      <c r="I34" s="49"/>
      <c r="J34" s="49"/>
      <c r="K34" s="49"/>
      <c r="L34" s="49"/>
      <c r="M34" s="49"/>
      <c r="N34" s="49"/>
      <c r="O34" s="49"/>
      <c r="P34" s="49"/>
      <c r="Q34" s="49"/>
      <c r="R34" s="49"/>
      <c r="S34" s="49"/>
      <c r="T34" s="49"/>
      <c r="U34" s="49"/>
      <c r="V34" s="49"/>
      <c r="W34" s="49"/>
      <c r="X34" s="49"/>
      <c r="Y34" s="49"/>
      <c r="Z34" s="73">
        <f t="shared" si="2"/>
        <v>0</v>
      </c>
    </row>
    <row r="35" spans="1:26" s="72" customFormat="1" ht="18.75" hidden="1" customHeight="1" x14ac:dyDescent="0.2">
      <c r="A35" s="67" t="s">
        <v>257</v>
      </c>
      <c r="B35" s="49"/>
      <c r="C35" s="49"/>
      <c r="D35" s="49"/>
      <c r="E35" s="49"/>
      <c r="F35" s="49"/>
      <c r="G35" s="49"/>
      <c r="H35" s="49"/>
      <c r="I35" s="49"/>
      <c r="J35" s="49"/>
      <c r="K35" s="49"/>
      <c r="L35" s="49"/>
      <c r="M35" s="49"/>
      <c r="N35" s="49"/>
      <c r="O35" s="49"/>
      <c r="P35" s="49"/>
      <c r="Q35" s="49"/>
      <c r="R35" s="49"/>
      <c r="S35" s="49"/>
      <c r="T35" s="49"/>
      <c r="U35" s="49"/>
      <c r="V35" s="49"/>
      <c r="W35" s="49"/>
      <c r="X35" s="49"/>
      <c r="Y35" s="49"/>
      <c r="Z35" s="73">
        <f t="shared" si="2"/>
        <v>0</v>
      </c>
    </row>
    <row r="36" spans="1:26" s="72" customFormat="1" ht="18.75" hidden="1" customHeight="1" x14ac:dyDescent="0.2">
      <c r="A36" s="67" t="s">
        <v>258</v>
      </c>
      <c r="B36" s="49"/>
      <c r="C36" s="49"/>
      <c r="D36" s="49"/>
      <c r="E36" s="49"/>
      <c r="F36" s="49"/>
      <c r="G36" s="49"/>
      <c r="H36" s="49"/>
      <c r="I36" s="49"/>
      <c r="J36" s="49"/>
      <c r="K36" s="49"/>
      <c r="L36" s="49"/>
      <c r="M36" s="49"/>
      <c r="N36" s="49"/>
      <c r="O36" s="49"/>
      <c r="P36" s="49"/>
      <c r="Q36" s="49"/>
      <c r="R36" s="49"/>
      <c r="S36" s="49"/>
      <c r="T36" s="49"/>
      <c r="U36" s="49"/>
      <c r="V36" s="49"/>
      <c r="W36" s="49"/>
      <c r="X36" s="49"/>
      <c r="Y36" s="49"/>
      <c r="Z36" s="73">
        <f t="shared" si="2"/>
        <v>0</v>
      </c>
    </row>
    <row r="37" spans="1:26" s="72" customFormat="1" ht="18.75" hidden="1" customHeight="1" x14ac:dyDescent="0.2">
      <c r="A37" s="67" t="s">
        <v>259</v>
      </c>
      <c r="B37" s="49"/>
      <c r="C37" s="49"/>
      <c r="D37" s="49"/>
      <c r="E37" s="49"/>
      <c r="F37" s="49"/>
      <c r="G37" s="49"/>
      <c r="H37" s="49"/>
      <c r="I37" s="49"/>
      <c r="J37" s="49"/>
      <c r="K37" s="49"/>
      <c r="L37" s="49"/>
      <c r="M37" s="49"/>
      <c r="N37" s="49"/>
      <c r="O37" s="49"/>
      <c r="P37" s="49"/>
      <c r="Q37" s="49"/>
      <c r="R37" s="49"/>
      <c r="S37" s="49"/>
      <c r="T37" s="49"/>
      <c r="U37" s="49"/>
      <c r="V37" s="49"/>
      <c r="W37" s="49"/>
      <c r="X37" s="49"/>
      <c r="Y37" s="49"/>
      <c r="Z37" s="73">
        <f t="shared" si="2"/>
        <v>0</v>
      </c>
    </row>
    <row r="38" spans="1:26" s="72" customFormat="1" ht="18.75" hidden="1" customHeight="1" x14ac:dyDescent="0.2">
      <c r="A38" s="67" t="s">
        <v>260</v>
      </c>
      <c r="B38" s="49"/>
      <c r="C38" s="49"/>
      <c r="D38" s="49"/>
      <c r="E38" s="49"/>
      <c r="F38" s="49"/>
      <c r="G38" s="49"/>
      <c r="H38" s="49"/>
      <c r="I38" s="49"/>
      <c r="J38" s="49"/>
      <c r="K38" s="49"/>
      <c r="L38" s="49"/>
      <c r="M38" s="49"/>
      <c r="N38" s="49"/>
      <c r="O38" s="49"/>
      <c r="P38" s="49"/>
      <c r="Q38" s="49"/>
      <c r="R38" s="49"/>
      <c r="S38" s="49"/>
      <c r="T38" s="49"/>
      <c r="U38" s="49"/>
      <c r="V38" s="49"/>
      <c r="W38" s="49"/>
      <c r="X38" s="49"/>
      <c r="Y38" s="49"/>
      <c r="Z38" s="73">
        <f t="shared" si="2"/>
        <v>0</v>
      </c>
    </row>
    <row r="39" spans="1:26" s="72" customFormat="1" ht="18.75" hidden="1" customHeight="1" x14ac:dyDescent="0.2">
      <c r="A39" s="67" t="s">
        <v>261</v>
      </c>
      <c r="B39" s="49"/>
      <c r="C39" s="49"/>
      <c r="D39" s="49"/>
      <c r="E39" s="49"/>
      <c r="F39" s="49"/>
      <c r="G39" s="49"/>
      <c r="H39" s="49"/>
      <c r="I39" s="49"/>
      <c r="J39" s="49"/>
      <c r="K39" s="49"/>
      <c r="L39" s="49"/>
      <c r="M39" s="49"/>
      <c r="N39" s="49"/>
      <c r="O39" s="49"/>
      <c r="P39" s="49"/>
      <c r="Q39" s="49"/>
      <c r="R39" s="49"/>
      <c r="S39" s="49"/>
      <c r="T39" s="49"/>
      <c r="U39" s="49"/>
      <c r="V39" s="49"/>
      <c r="W39" s="49"/>
      <c r="X39" s="49"/>
      <c r="Y39" s="49"/>
      <c r="Z39" s="73">
        <f t="shared" si="2"/>
        <v>0</v>
      </c>
    </row>
    <row r="40" spans="1:26" s="72" customFormat="1" ht="18.75" hidden="1" customHeight="1" x14ac:dyDescent="0.2">
      <c r="A40" s="67" t="s">
        <v>262</v>
      </c>
      <c r="B40" s="49"/>
      <c r="C40" s="49"/>
      <c r="D40" s="49"/>
      <c r="E40" s="49"/>
      <c r="F40" s="49"/>
      <c r="G40" s="49"/>
      <c r="H40" s="49"/>
      <c r="I40" s="49"/>
      <c r="J40" s="49"/>
      <c r="K40" s="49"/>
      <c r="L40" s="49"/>
      <c r="M40" s="49"/>
      <c r="N40" s="49"/>
      <c r="O40" s="49"/>
      <c r="P40" s="49"/>
      <c r="Q40" s="49"/>
      <c r="R40" s="49"/>
      <c r="S40" s="49"/>
      <c r="T40" s="49"/>
      <c r="U40" s="49"/>
      <c r="V40" s="49"/>
      <c r="W40" s="49"/>
      <c r="X40" s="49"/>
      <c r="Y40" s="49"/>
      <c r="Z40" s="73">
        <f t="shared" si="2"/>
        <v>0</v>
      </c>
    </row>
    <row r="41" spans="1:26" s="71" customFormat="1" ht="18.75" customHeight="1" x14ac:dyDescent="0.2">
      <c r="A41" s="69" t="s">
        <v>263</v>
      </c>
      <c r="B41" s="54">
        <f>SUM(B42:B52)</f>
        <v>0</v>
      </c>
      <c r="C41" s="54">
        <f t="shared" ref="C41:Y41" si="3">SUM(C42:C52)</f>
        <v>0</v>
      </c>
      <c r="D41" s="54">
        <f t="shared" si="3"/>
        <v>0</v>
      </c>
      <c r="E41" s="54">
        <f t="shared" si="3"/>
        <v>0</v>
      </c>
      <c r="F41" s="54">
        <f t="shared" si="3"/>
        <v>0</v>
      </c>
      <c r="G41" s="54">
        <f t="shared" si="3"/>
        <v>0</v>
      </c>
      <c r="H41" s="54">
        <f t="shared" si="3"/>
        <v>0</v>
      </c>
      <c r="I41" s="54">
        <f t="shared" si="3"/>
        <v>0</v>
      </c>
      <c r="J41" s="54">
        <f t="shared" si="3"/>
        <v>0</v>
      </c>
      <c r="K41" s="54">
        <f t="shared" si="3"/>
        <v>0</v>
      </c>
      <c r="L41" s="54">
        <f t="shared" si="3"/>
        <v>0</v>
      </c>
      <c r="M41" s="54">
        <f t="shared" si="3"/>
        <v>0</v>
      </c>
      <c r="N41" s="54">
        <f t="shared" si="3"/>
        <v>0</v>
      </c>
      <c r="O41" s="54">
        <f t="shared" si="3"/>
        <v>0</v>
      </c>
      <c r="P41" s="54">
        <f t="shared" si="3"/>
        <v>0</v>
      </c>
      <c r="Q41" s="54">
        <f t="shared" si="3"/>
        <v>0</v>
      </c>
      <c r="R41" s="54">
        <f t="shared" si="3"/>
        <v>0</v>
      </c>
      <c r="S41" s="54">
        <f t="shared" si="3"/>
        <v>0</v>
      </c>
      <c r="T41" s="54">
        <f t="shared" si="3"/>
        <v>0</v>
      </c>
      <c r="U41" s="54">
        <f t="shared" si="3"/>
        <v>0</v>
      </c>
      <c r="V41" s="54">
        <f t="shared" si="3"/>
        <v>0</v>
      </c>
      <c r="W41" s="54">
        <f t="shared" si="3"/>
        <v>0</v>
      </c>
      <c r="X41" s="54">
        <f t="shared" si="3"/>
        <v>0</v>
      </c>
      <c r="Y41" s="54">
        <f t="shared" si="3"/>
        <v>0</v>
      </c>
      <c r="Z41" s="54">
        <f t="shared" ref="Z41" si="4">SUM(Z42:Z52)</f>
        <v>0</v>
      </c>
    </row>
    <row r="42" spans="1:26" s="72" customFormat="1" ht="18.75" hidden="1" customHeight="1" x14ac:dyDescent="0.2">
      <c r="A42" s="67" t="s">
        <v>264</v>
      </c>
      <c r="B42" s="49"/>
      <c r="C42" s="49"/>
      <c r="D42" s="49"/>
      <c r="E42" s="49"/>
      <c r="F42" s="49"/>
      <c r="G42" s="49"/>
      <c r="H42" s="49"/>
      <c r="I42" s="49"/>
      <c r="J42" s="49"/>
      <c r="K42" s="49"/>
      <c r="L42" s="49"/>
      <c r="M42" s="49"/>
      <c r="N42" s="49"/>
      <c r="O42" s="49"/>
      <c r="P42" s="49"/>
      <c r="Q42" s="49"/>
      <c r="R42" s="49"/>
      <c r="S42" s="49"/>
      <c r="T42" s="49"/>
      <c r="U42" s="49"/>
      <c r="V42" s="49"/>
      <c r="W42" s="49"/>
      <c r="X42" s="49"/>
      <c r="Y42" s="49"/>
      <c r="Z42" s="73">
        <f t="shared" ref="Z42:Z52" si="5">B42-C42</f>
        <v>0</v>
      </c>
    </row>
    <row r="43" spans="1:26" s="72" customFormat="1" ht="18.75" hidden="1" customHeight="1" x14ac:dyDescent="0.2">
      <c r="A43" s="67" t="s">
        <v>265</v>
      </c>
      <c r="B43" s="49"/>
      <c r="C43" s="49"/>
      <c r="D43" s="49"/>
      <c r="E43" s="49"/>
      <c r="F43" s="49"/>
      <c r="G43" s="49"/>
      <c r="H43" s="49"/>
      <c r="I43" s="49"/>
      <c r="J43" s="49"/>
      <c r="K43" s="49"/>
      <c r="L43" s="49"/>
      <c r="M43" s="49"/>
      <c r="N43" s="49"/>
      <c r="O43" s="49"/>
      <c r="P43" s="49"/>
      <c r="Q43" s="49"/>
      <c r="R43" s="49"/>
      <c r="S43" s="49"/>
      <c r="T43" s="49"/>
      <c r="U43" s="49"/>
      <c r="V43" s="49"/>
      <c r="W43" s="49"/>
      <c r="X43" s="49"/>
      <c r="Y43" s="49"/>
      <c r="Z43" s="73">
        <f t="shared" si="5"/>
        <v>0</v>
      </c>
    </row>
    <row r="44" spans="1:26" s="72" customFormat="1" ht="18.75" hidden="1" customHeight="1" x14ac:dyDescent="0.2">
      <c r="A44" s="67" t="s">
        <v>266</v>
      </c>
      <c r="B44" s="49"/>
      <c r="C44" s="49"/>
      <c r="D44" s="49"/>
      <c r="E44" s="49"/>
      <c r="F44" s="49"/>
      <c r="G44" s="49"/>
      <c r="H44" s="49"/>
      <c r="I44" s="49"/>
      <c r="J44" s="49"/>
      <c r="K44" s="49"/>
      <c r="L44" s="49"/>
      <c r="M44" s="49"/>
      <c r="N44" s="49"/>
      <c r="O44" s="49"/>
      <c r="P44" s="49"/>
      <c r="Q44" s="49"/>
      <c r="R44" s="49"/>
      <c r="S44" s="49"/>
      <c r="T44" s="49"/>
      <c r="U44" s="49"/>
      <c r="V44" s="49"/>
      <c r="W44" s="49"/>
      <c r="X44" s="49"/>
      <c r="Y44" s="49"/>
      <c r="Z44" s="73">
        <f t="shared" si="5"/>
        <v>0</v>
      </c>
    </row>
    <row r="45" spans="1:26" s="72" customFormat="1" ht="18.75" hidden="1" customHeight="1" x14ac:dyDescent="0.2">
      <c r="A45" s="67" t="s">
        <v>267</v>
      </c>
      <c r="B45" s="49"/>
      <c r="C45" s="49"/>
      <c r="D45" s="49"/>
      <c r="E45" s="49"/>
      <c r="F45" s="49"/>
      <c r="G45" s="49"/>
      <c r="H45" s="49"/>
      <c r="I45" s="49"/>
      <c r="J45" s="49"/>
      <c r="K45" s="49"/>
      <c r="L45" s="49"/>
      <c r="M45" s="49"/>
      <c r="N45" s="49"/>
      <c r="O45" s="49"/>
      <c r="P45" s="49"/>
      <c r="Q45" s="49"/>
      <c r="R45" s="49"/>
      <c r="S45" s="49"/>
      <c r="T45" s="49"/>
      <c r="U45" s="49"/>
      <c r="V45" s="49"/>
      <c r="W45" s="49"/>
      <c r="X45" s="49"/>
      <c r="Y45" s="49"/>
      <c r="Z45" s="73">
        <f t="shared" si="5"/>
        <v>0</v>
      </c>
    </row>
    <row r="46" spans="1:26" s="72" customFormat="1" ht="18.75" hidden="1" customHeight="1" x14ac:dyDescent="0.2">
      <c r="A46" s="67" t="s">
        <v>268</v>
      </c>
      <c r="B46" s="95"/>
      <c r="C46" s="95"/>
      <c r="D46" s="95"/>
      <c r="E46" s="95"/>
      <c r="F46" s="95"/>
      <c r="G46" s="95"/>
      <c r="H46" s="95"/>
      <c r="I46" s="95"/>
      <c r="J46" s="95"/>
      <c r="K46" s="95"/>
      <c r="L46" s="95"/>
      <c r="M46" s="95"/>
      <c r="N46" s="95"/>
      <c r="O46" s="95"/>
      <c r="P46" s="95"/>
      <c r="Q46" s="95"/>
      <c r="R46" s="95"/>
      <c r="S46" s="95"/>
      <c r="T46" s="95"/>
      <c r="U46" s="95"/>
      <c r="V46" s="95"/>
      <c r="W46" s="95"/>
      <c r="X46" s="95"/>
      <c r="Y46" s="95"/>
      <c r="Z46" s="73">
        <f t="shared" si="5"/>
        <v>0</v>
      </c>
    </row>
    <row r="47" spans="1:26" s="72" customFormat="1" ht="18.75" customHeight="1" x14ac:dyDescent="0.2">
      <c r="A47" s="67" t="s">
        <v>269</v>
      </c>
      <c r="B47" s="49"/>
      <c r="C47" s="49">
        <v>0</v>
      </c>
      <c r="D47" s="49">
        <v>0</v>
      </c>
      <c r="E47" s="49">
        <v>0</v>
      </c>
      <c r="F47" s="49">
        <v>0</v>
      </c>
      <c r="G47" s="49">
        <v>0</v>
      </c>
      <c r="H47" s="49">
        <v>0</v>
      </c>
      <c r="I47" s="49">
        <v>0</v>
      </c>
      <c r="J47" s="49">
        <v>0</v>
      </c>
      <c r="K47" s="49">
        <v>0</v>
      </c>
      <c r="L47" s="49">
        <v>0</v>
      </c>
      <c r="M47" s="49">
        <v>0</v>
      </c>
      <c r="N47" s="49">
        <v>0</v>
      </c>
      <c r="O47" s="49">
        <v>0</v>
      </c>
      <c r="P47" s="49">
        <v>0</v>
      </c>
      <c r="Q47" s="49">
        <v>0</v>
      </c>
      <c r="R47" s="49">
        <v>0</v>
      </c>
      <c r="S47" s="49">
        <v>0</v>
      </c>
      <c r="T47" s="49">
        <v>0</v>
      </c>
      <c r="U47" s="49">
        <v>0</v>
      </c>
      <c r="V47" s="49">
        <v>0</v>
      </c>
      <c r="W47" s="49">
        <v>0</v>
      </c>
      <c r="X47" s="49">
        <v>0</v>
      </c>
      <c r="Y47" s="49">
        <v>0</v>
      </c>
      <c r="Z47" s="73">
        <v>0</v>
      </c>
    </row>
    <row r="48" spans="1:26" s="72" customFormat="1" ht="18.75" hidden="1" customHeight="1" x14ac:dyDescent="0.2">
      <c r="A48" s="67" t="s">
        <v>270</v>
      </c>
      <c r="B48" s="49"/>
      <c r="C48" s="49"/>
      <c r="D48" s="49"/>
      <c r="E48" s="49"/>
      <c r="F48" s="49"/>
      <c r="G48" s="49"/>
      <c r="H48" s="49"/>
      <c r="I48" s="49"/>
      <c r="J48" s="49"/>
      <c r="K48" s="49"/>
      <c r="L48" s="49"/>
      <c r="M48" s="49"/>
      <c r="N48" s="49"/>
      <c r="O48" s="49"/>
      <c r="P48" s="49"/>
      <c r="Q48" s="49"/>
      <c r="R48" s="49"/>
      <c r="S48" s="49"/>
      <c r="T48" s="49"/>
      <c r="U48" s="49"/>
      <c r="V48" s="49"/>
      <c r="W48" s="49"/>
      <c r="X48" s="49"/>
      <c r="Y48" s="49"/>
      <c r="Z48" s="73">
        <f t="shared" si="5"/>
        <v>0</v>
      </c>
    </row>
    <row r="49" spans="1:26" s="72" customFormat="1" ht="18.75" hidden="1" customHeight="1" x14ac:dyDescent="0.2">
      <c r="A49" s="67" t="s">
        <v>271</v>
      </c>
      <c r="B49" s="49"/>
      <c r="C49" s="49"/>
      <c r="D49" s="49"/>
      <c r="E49" s="49"/>
      <c r="F49" s="49"/>
      <c r="G49" s="49"/>
      <c r="H49" s="49"/>
      <c r="I49" s="49"/>
      <c r="J49" s="49"/>
      <c r="K49" s="49"/>
      <c r="L49" s="49"/>
      <c r="M49" s="49"/>
      <c r="N49" s="49"/>
      <c r="O49" s="49"/>
      <c r="P49" s="49"/>
      <c r="Q49" s="49"/>
      <c r="R49" s="49"/>
      <c r="S49" s="49"/>
      <c r="T49" s="49"/>
      <c r="U49" s="49"/>
      <c r="V49" s="49"/>
      <c r="W49" s="49"/>
      <c r="X49" s="49"/>
      <c r="Y49" s="49"/>
      <c r="Z49" s="73">
        <f t="shared" si="5"/>
        <v>0</v>
      </c>
    </row>
    <row r="50" spans="1:26" s="72" customFormat="1" ht="18.75" hidden="1" customHeight="1" x14ac:dyDescent="0.2">
      <c r="A50" s="67" t="s">
        <v>272</v>
      </c>
      <c r="B50" s="49"/>
      <c r="C50" s="49"/>
      <c r="D50" s="49"/>
      <c r="E50" s="49"/>
      <c r="F50" s="49"/>
      <c r="G50" s="49"/>
      <c r="H50" s="49"/>
      <c r="I50" s="49"/>
      <c r="J50" s="49"/>
      <c r="K50" s="49"/>
      <c r="L50" s="49"/>
      <c r="M50" s="49"/>
      <c r="N50" s="49"/>
      <c r="O50" s="49"/>
      <c r="P50" s="49"/>
      <c r="Q50" s="49"/>
      <c r="R50" s="49"/>
      <c r="S50" s="49"/>
      <c r="T50" s="49"/>
      <c r="U50" s="49"/>
      <c r="V50" s="49"/>
      <c r="W50" s="49"/>
      <c r="X50" s="49"/>
      <c r="Y50" s="49"/>
      <c r="Z50" s="73">
        <f t="shared" si="5"/>
        <v>0</v>
      </c>
    </row>
    <row r="51" spans="1:26" s="72" customFormat="1" ht="18.75" hidden="1" customHeight="1" x14ac:dyDescent="0.2">
      <c r="A51" s="67" t="s">
        <v>273</v>
      </c>
      <c r="B51" s="49"/>
      <c r="C51" s="49"/>
      <c r="D51" s="49"/>
      <c r="E51" s="49"/>
      <c r="F51" s="49"/>
      <c r="G51" s="49"/>
      <c r="H51" s="49"/>
      <c r="I51" s="49"/>
      <c r="J51" s="49"/>
      <c r="K51" s="49"/>
      <c r="L51" s="49"/>
      <c r="M51" s="49"/>
      <c r="N51" s="49"/>
      <c r="O51" s="49"/>
      <c r="P51" s="49"/>
      <c r="Q51" s="49"/>
      <c r="R51" s="49"/>
      <c r="S51" s="49"/>
      <c r="T51" s="49"/>
      <c r="U51" s="49"/>
      <c r="V51" s="49"/>
      <c r="W51" s="49"/>
      <c r="X51" s="49"/>
      <c r="Y51" s="49"/>
      <c r="Z51" s="73">
        <f t="shared" si="5"/>
        <v>0</v>
      </c>
    </row>
    <row r="52" spans="1:26" s="72" customFormat="1" ht="18.75" hidden="1" customHeight="1" x14ac:dyDescent="0.2">
      <c r="A52" s="67" t="s">
        <v>274</v>
      </c>
      <c r="B52" s="49"/>
      <c r="C52" s="49"/>
      <c r="D52" s="49"/>
      <c r="E52" s="49"/>
      <c r="F52" s="49"/>
      <c r="G52" s="49"/>
      <c r="H52" s="49"/>
      <c r="I52" s="49"/>
      <c r="J52" s="49"/>
      <c r="K52" s="49"/>
      <c r="L52" s="49"/>
      <c r="M52" s="49"/>
      <c r="N52" s="49"/>
      <c r="O52" s="49"/>
      <c r="P52" s="49"/>
      <c r="Q52" s="49"/>
      <c r="R52" s="49"/>
      <c r="S52" s="49"/>
      <c r="T52" s="49"/>
      <c r="U52" s="49"/>
      <c r="V52" s="49"/>
      <c r="W52" s="49"/>
      <c r="X52" s="49"/>
      <c r="Y52" s="49"/>
      <c r="Z52" s="73">
        <f t="shared" si="5"/>
        <v>0</v>
      </c>
    </row>
    <row r="53" spans="1:26" s="71" customFormat="1" ht="18.75" customHeight="1" x14ac:dyDescent="0.2">
      <c r="A53" s="69" t="s">
        <v>275</v>
      </c>
      <c r="B53" s="54">
        <f>SUM(B54:B64)</f>
        <v>0</v>
      </c>
      <c r="C53" s="54">
        <f t="shared" ref="C53:Z53" si="6">SUM(C54:C64)</f>
        <v>0</v>
      </c>
      <c r="D53" s="54">
        <f t="shared" si="6"/>
        <v>0</v>
      </c>
      <c r="E53" s="54">
        <f t="shared" si="6"/>
        <v>0</v>
      </c>
      <c r="F53" s="54">
        <f t="shared" si="6"/>
        <v>0</v>
      </c>
      <c r="G53" s="54">
        <f t="shared" si="6"/>
        <v>0</v>
      </c>
      <c r="H53" s="54">
        <f t="shared" si="6"/>
        <v>0</v>
      </c>
      <c r="I53" s="54">
        <f t="shared" si="6"/>
        <v>0</v>
      </c>
      <c r="J53" s="54">
        <f t="shared" si="6"/>
        <v>0</v>
      </c>
      <c r="K53" s="54">
        <f t="shared" si="6"/>
        <v>0</v>
      </c>
      <c r="L53" s="54">
        <f t="shared" si="6"/>
        <v>0</v>
      </c>
      <c r="M53" s="54">
        <f t="shared" si="6"/>
        <v>0</v>
      </c>
      <c r="N53" s="54">
        <f t="shared" si="6"/>
        <v>0</v>
      </c>
      <c r="O53" s="54">
        <f t="shared" si="6"/>
        <v>0</v>
      </c>
      <c r="P53" s="54">
        <f t="shared" si="6"/>
        <v>0</v>
      </c>
      <c r="Q53" s="54">
        <f t="shared" si="6"/>
        <v>0</v>
      </c>
      <c r="R53" s="54">
        <f t="shared" si="6"/>
        <v>0</v>
      </c>
      <c r="S53" s="54">
        <f t="shared" si="6"/>
        <v>0</v>
      </c>
      <c r="T53" s="54">
        <f t="shared" si="6"/>
        <v>0</v>
      </c>
      <c r="U53" s="54">
        <f t="shared" si="6"/>
        <v>0</v>
      </c>
      <c r="V53" s="54">
        <f t="shared" si="6"/>
        <v>0</v>
      </c>
      <c r="W53" s="54">
        <f t="shared" si="6"/>
        <v>0</v>
      </c>
      <c r="X53" s="54">
        <f t="shared" si="6"/>
        <v>0</v>
      </c>
      <c r="Y53" s="54">
        <f t="shared" si="6"/>
        <v>0</v>
      </c>
      <c r="Z53" s="54">
        <f t="shared" si="6"/>
        <v>0</v>
      </c>
    </row>
    <row r="54" spans="1:26" s="72" customFormat="1" ht="18.75" hidden="1" customHeight="1" x14ac:dyDescent="0.2">
      <c r="A54" s="67" t="s">
        <v>264</v>
      </c>
      <c r="B54" s="49"/>
      <c r="C54" s="49"/>
      <c r="D54" s="49"/>
      <c r="E54" s="49"/>
      <c r="F54" s="49"/>
      <c r="G54" s="49"/>
      <c r="H54" s="49"/>
      <c r="I54" s="49"/>
      <c r="J54" s="49"/>
      <c r="K54" s="49"/>
      <c r="L54" s="49"/>
      <c r="M54" s="49"/>
      <c r="N54" s="49"/>
      <c r="O54" s="49"/>
      <c r="P54" s="49"/>
      <c r="Q54" s="49"/>
      <c r="R54" s="49"/>
      <c r="S54" s="49"/>
      <c r="T54" s="49"/>
      <c r="U54" s="49"/>
      <c r="V54" s="49"/>
      <c r="W54" s="49"/>
      <c r="X54" s="49"/>
      <c r="Y54" s="49"/>
      <c r="Z54" s="73">
        <f t="shared" ref="Z54:Z64" si="7">B54-C54</f>
        <v>0</v>
      </c>
    </row>
    <row r="55" spans="1:26" s="72" customFormat="1" ht="18.75" hidden="1" customHeight="1" x14ac:dyDescent="0.2">
      <c r="A55" s="67" t="s">
        <v>265</v>
      </c>
      <c r="B55" s="49"/>
      <c r="C55" s="49"/>
      <c r="D55" s="49"/>
      <c r="E55" s="49"/>
      <c r="F55" s="49"/>
      <c r="G55" s="49"/>
      <c r="H55" s="49"/>
      <c r="I55" s="49"/>
      <c r="J55" s="49"/>
      <c r="K55" s="49"/>
      <c r="L55" s="49"/>
      <c r="M55" s="49"/>
      <c r="N55" s="49"/>
      <c r="O55" s="49"/>
      <c r="P55" s="49"/>
      <c r="Q55" s="49"/>
      <c r="R55" s="49"/>
      <c r="S55" s="49"/>
      <c r="T55" s="49"/>
      <c r="U55" s="49"/>
      <c r="V55" s="49"/>
      <c r="W55" s="49"/>
      <c r="X55" s="49"/>
      <c r="Y55" s="49"/>
      <c r="Z55" s="73">
        <f t="shared" si="7"/>
        <v>0</v>
      </c>
    </row>
    <row r="56" spans="1:26" s="72" customFormat="1" ht="18.75" hidden="1" customHeight="1" x14ac:dyDescent="0.2">
      <c r="A56" s="67" t="s">
        <v>266</v>
      </c>
      <c r="B56" s="49"/>
      <c r="C56" s="49"/>
      <c r="D56" s="49"/>
      <c r="E56" s="49"/>
      <c r="F56" s="49"/>
      <c r="G56" s="49"/>
      <c r="H56" s="49"/>
      <c r="I56" s="49"/>
      <c r="J56" s="49"/>
      <c r="K56" s="49"/>
      <c r="L56" s="49"/>
      <c r="M56" s="49"/>
      <c r="N56" s="49"/>
      <c r="O56" s="49"/>
      <c r="P56" s="49"/>
      <c r="Q56" s="49"/>
      <c r="R56" s="49"/>
      <c r="S56" s="49"/>
      <c r="T56" s="49"/>
      <c r="U56" s="49"/>
      <c r="V56" s="49"/>
      <c r="W56" s="49"/>
      <c r="X56" s="49"/>
      <c r="Y56" s="49"/>
      <c r="Z56" s="73">
        <f t="shared" si="7"/>
        <v>0</v>
      </c>
    </row>
    <row r="57" spans="1:26" s="72" customFormat="1" ht="18.75" hidden="1" customHeight="1" x14ac:dyDescent="0.2">
      <c r="A57" s="67" t="s">
        <v>267</v>
      </c>
      <c r="B57" s="49"/>
      <c r="C57" s="49"/>
      <c r="D57" s="49"/>
      <c r="E57" s="49"/>
      <c r="F57" s="49"/>
      <c r="G57" s="49"/>
      <c r="H57" s="49"/>
      <c r="I57" s="49"/>
      <c r="J57" s="49"/>
      <c r="K57" s="49"/>
      <c r="L57" s="49"/>
      <c r="M57" s="49"/>
      <c r="N57" s="49"/>
      <c r="O57" s="49"/>
      <c r="P57" s="49"/>
      <c r="Q57" s="49"/>
      <c r="R57" s="49"/>
      <c r="S57" s="49"/>
      <c r="T57" s="49"/>
      <c r="U57" s="49"/>
      <c r="V57" s="49"/>
      <c r="W57" s="49"/>
      <c r="X57" s="49"/>
      <c r="Y57" s="49"/>
      <c r="Z57" s="73">
        <f t="shared" si="7"/>
        <v>0</v>
      </c>
    </row>
    <row r="58" spans="1:26" s="72" customFormat="1" ht="18.75" hidden="1" customHeight="1" x14ac:dyDescent="0.2">
      <c r="A58" s="67" t="s">
        <v>268</v>
      </c>
      <c r="B58" s="49"/>
      <c r="C58" s="49"/>
      <c r="D58" s="49"/>
      <c r="E58" s="49"/>
      <c r="F58" s="49"/>
      <c r="G58" s="49"/>
      <c r="H58" s="49"/>
      <c r="I58" s="49"/>
      <c r="J58" s="49"/>
      <c r="K58" s="49"/>
      <c r="L58" s="49"/>
      <c r="M58" s="49"/>
      <c r="N58" s="49"/>
      <c r="O58" s="49"/>
      <c r="P58" s="49"/>
      <c r="Q58" s="49"/>
      <c r="R58" s="49"/>
      <c r="S58" s="49"/>
      <c r="T58" s="49"/>
      <c r="U58" s="49"/>
      <c r="V58" s="49"/>
      <c r="W58" s="49"/>
      <c r="X58" s="49"/>
      <c r="Y58" s="49"/>
      <c r="Z58" s="73">
        <f t="shared" si="7"/>
        <v>0</v>
      </c>
    </row>
    <row r="59" spans="1:26" s="72" customFormat="1" ht="18.75" customHeight="1" x14ac:dyDescent="0.2">
      <c r="A59" s="67" t="s">
        <v>269</v>
      </c>
      <c r="B59" s="49">
        <v>0</v>
      </c>
      <c r="C59" s="49">
        <v>0</v>
      </c>
      <c r="D59" s="49">
        <v>0</v>
      </c>
      <c r="E59" s="49">
        <v>0</v>
      </c>
      <c r="F59" s="49">
        <v>0</v>
      </c>
      <c r="G59" s="49">
        <v>0</v>
      </c>
      <c r="H59" s="49">
        <v>0</v>
      </c>
      <c r="I59" s="49">
        <v>0</v>
      </c>
      <c r="J59" s="49">
        <v>0</v>
      </c>
      <c r="K59" s="49">
        <v>0</v>
      </c>
      <c r="L59" s="49">
        <v>0</v>
      </c>
      <c r="M59" s="49">
        <v>0</v>
      </c>
      <c r="N59" s="49">
        <v>0</v>
      </c>
      <c r="O59" s="49">
        <v>0</v>
      </c>
      <c r="P59" s="49">
        <v>0</v>
      </c>
      <c r="Q59" s="49">
        <v>0</v>
      </c>
      <c r="R59" s="49">
        <v>0</v>
      </c>
      <c r="S59" s="49">
        <v>0</v>
      </c>
      <c r="T59" s="49">
        <v>0</v>
      </c>
      <c r="U59" s="49">
        <v>0</v>
      </c>
      <c r="V59" s="49">
        <v>0</v>
      </c>
      <c r="W59" s="49">
        <v>0</v>
      </c>
      <c r="X59" s="49">
        <v>0</v>
      </c>
      <c r="Y59" s="49">
        <v>0</v>
      </c>
      <c r="Z59" s="73">
        <v>0</v>
      </c>
    </row>
    <row r="60" spans="1:26" s="72" customFormat="1" ht="18.75" hidden="1" customHeight="1" x14ac:dyDescent="0.2">
      <c r="A60" s="67" t="s">
        <v>270</v>
      </c>
      <c r="B60" s="49"/>
      <c r="C60" s="49"/>
      <c r="D60" s="49"/>
      <c r="E60" s="49"/>
      <c r="F60" s="49"/>
      <c r="G60" s="49"/>
      <c r="H60" s="49"/>
      <c r="I60" s="49"/>
      <c r="J60" s="49"/>
      <c r="K60" s="49"/>
      <c r="L60" s="49"/>
      <c r="M60" s="49"/>
      <c r="N60" s="49"/>
      <c r="O60" s="49"/>
      <c r="P60" s="49"/>
      <c r="Q60" s="49"/>
      <c r="R60" s="49"/>
      <c r="S60" s="49"/>
      <c r="T60" s="49"/>
      <c r="U60" s="49"/>
      <c r="V60" s="49"/>
      <c r="W60" s="49"/>
      <c r="X60" s="49"/>
      <c r="Y60" s="49"/>
      <c r="Z60" s="73">
        <f t="shared" si="7"/>
        <v>0</v>
      </c>
    </row>
    <row r="61" spans="1:26" s="72" customFormat="1" ht="18.75" hidden="1" customHeight="1" x14ac:dyDescent="0.2">
      <c r="A61" s="67" t="s">
        <v>271</v>
      </c>
      <c r="B61" s="49"/>
      <c r="C61" s="49"/>
      <c r="D61" s="49"/>
      <c r="E61" s="49"/>
      <c r="F61" s="49"/>
      <c r="G61" s="49"/>
      <c r="H61" s="49"/>
      <c r="I61" s="49"/>
      <c r="J61" s="49"/>
      <c r="K61" s="49"/>
      <c r="L61" s="49"/>
      <c r="M61" s="49"/>
      <c r="N61" s="49"/>
      <c r="O61" s="49"/>
      <c r="P61" s="49"/>
      <c r="Q61" s="49"/>
      <c r="R61" s="49"/>
      <c r="S61" s="49"/>
      <c r="T61" s="49"/>
      <c r="U61" s="49"/>
      <c r="V61" s="49"/>
      <c r="W61" s="49"/>
      <c r="X61" s="49"/>
      <c r="Y61" s="49"/>
      <c r="Z61" s="73">
        <f t="shared" si="7"/>
        <v>0</v>
      </c>
    </row>
    <row r="62" spans="1:26" s="72" customFormat="1" ht="18.75" hidden="1" customHeight="1" x14ac:dyDescent="0.2">
      <c r="A62" s="67" t="s">
        <v>272</v>
      </c>
      <c r="B62" s="49"/>
      <c r="C62" s="49"/>
      <c r="D62" s="49"/>
      <c r="E62" s="49"/>
      <c r="F62" s="49"/>
      <c r="G62" s="49"/>
      <c r="H62" s="49"/>
      <c r="I62" s="49"/>
      <c r="J62" s="49"/>
      <c r="K62" s="49"/>
      <c r="L62" s="49"/>
      <c r="M62" s="49"/>
      <c r="N62" s="49"/>
      <c r="O62" s="49"/>
      <c r="P62" s="49"/>
      <c r="Q62" s="49"/>
      <c r="R62" s="49"/>
      <c r="S62" s="49"/>
      <c r="T62" s="49"/>
      <c r="U62" s="49"/>
      <c r="V62" s="49"/>
      <c r="W62" s="49"/>
      <c r="X62" s="49"/>
      <c r="Y62" s="49"/>
      <c r="Z62" s="73">
        <f t="shared" si="7"/>
        <v>0</v>
      </c>
    </row>
    <row r="63" spans="1:26" s="72" customFormat="1" ht="18.75" hidden="1" customHeight="1" x14ac:dyDescent="0.2">
      <c r="A63" s="67" t="s">
        <v>273</v>
      </c>
      <c r="B63" s="49"/>
      <c r="C63" s="49"/>
      <c r="D63" s="49"/>
      <c r="E63" s="49"/>
      <c r="F63" s="49"/>
      <c r="G63" s="49"/>
      <c r="H63" s="49"/>
      <c r="I63" s="49"/>
      <c r="J63" s="49"/>
      <c r="K63" s="49"/>
      <c r="L63" s="49"/>
      <c r="M63" s="49"/>
      <c r="N63" s="49"/>
      <c r="O63" s="49"/>
      <c r="P63" s="49"/>
      <c r="Q63" s="49"/>
      <c r="R63" s="49"/>
      <c r="S63" s="49"/>
      <c r="T63" s="49"/>
      <c r="U63" s="49"/>
      <c r="V63" s="49"/>
      <c r="W63" s="49"/>
      <c r="X63" s="49"/>
      <c r="Y63" s="49"/>
      <c r="Z63" s="73">
        <f t="shared" si="7"/>
        <v>0</v>
      </c>
    </row>
    <row r="64" spans="1:26" s="72" customFormat="1" ht="18.75" hidden="1" customHeight="1" x14ac:dyDescent="0.2">
      <c r="A64" s="67" t="s">
        <v>274</v>
      </c>
      <c r="B64" s="49"/>
      <c r="C64" s="49"/>
      <c r="D64" s="49"/>
      <c r="E64" s="49"/>
      <c r="F64" s="49"/>
      <c r="G64" s="49"/>
      <c r="H64" s="49"/>
      <c r="I64" s="49"/>
      <c r="J64" s="49"/>
      <c r="K64" s="49"/>
      <c r="L64" s="49"/>
      <c r="M64" s="49"/>
      <c r="N64" s="49"/>
      <c r="O64" s="49"/>
      <c r="P64" s="49"/>
      <c r="Q64" s="49"/>
      <c r="R64" s="49"/>
      <c r="S64" s="49"/>
      <c r="T64" s="49"/>
      <c r="U64" s="49"/>
      <c r="V64" s="49"/>
      <c r="W64" s="49"/>
      <c r="X64" s="49"/>
      <c r="Y64" s="49"/>
      <c r="Z64" s="73">
        <f t="shared" si="7"/>
        <v>0</v>
      </c>
    </row>
    <row r="65" spans="1:26" s="71" customFormat="1" ht="18.75" customHeight="1" x14ac:dyDescent="0.2">
      <c r="A65" s="65" t="s">
        <v>276</v>
      </c>
      <c r="B65" s="54">
        <f>B10+B22+B41+B53</f>
        <v>0</v>
      </c>
      <c r="C65" s="54">
        <f t="shared" ref="C65:Z65" si="8">C10+C22+C41+C53</f>
        <v>0</v>
      </c>
      <c r="D65" s="54">
        <f t="shared" si="8"/>
        <v>0</v>
      </c>
      <c r="E65" s="54">
        <f t="shared" si="8"/>
        <v>0</v>
      </c>
      <c r="F65" s="54">
        <f t="shared" si="8"/>
        <v>0</v>
      </c>
      <c r="G65" s="54">
        <f t="shared" si="8"/>
        <v>0</v>
      </c>
      <c r="H65" s="54">
        <f t="shared" si="8"/>
        <v>0</v>
      </c>
      <c r="I65" s="54">
        <f t="shared" si="8"/>
        <v>0</v>
      </c>
      <c r="J65" s="54">
        <f t="shared" si="8"/>
        <v>0</v>
      </c>
      <c r="K65" s="54">
        <f t="shared" si="8"/>
        <v>0</v>
      </c>
      <c r="L65" s="54">
        <f t="shared" si="8"/>
        <v>0</v>
      </c>
      <c r="M65" s="54">
        <f t="shared" si="8"/>
        <v>0</v>
      </c>
      <c r="N65" s="54">
        <f t="shared" si="8"/>
        <v>0</v>
      </c>
      <c r="O65" s="54">
        <f t="shared" si="8"/>
        <v>0</v>
      </c>
      <c r="P65" s="54">
        <f t="shared" si="8"/>
        <v>0</v>
      </c>
      <c r="Q65" s="54">
        <f t="shared" si="8"/>
        <v>0</v>
      </c>
      <c r="R65" s="54">
        <f t="shared" si="8"/>
        <v>0</v>
      </c>
      <c r="S65" s="54">
        <f t="shared" si="8"/>
        <v>0</v>
      </c>
      <c r="T65" s="54">
        <f t="shared" si="8"/>
        <v>0</v>
      </c>
      <c r="U65" s="54">
        <f t="shared" si="8"/>
        <v>0</v>
      </c>
      <c r="V65" s="54">
        <f t="shared" si="8"/>
        <v>0</v>
      </c>
      <c r="W65" s="54">
        <f t="shared" si="8"/>
        <v>0</v>
      </c>
      <c r="X65" s="54">
        <f t="shared" si="8"/>
        <v>0</v>
      </c>
      <c r="Y65" s="54">
        <f t="shared" si="8"/>
        <v>0</v>
      </c>
      <c r="Z65" s="54">
        <f t="shared" si="8"/>
        <v>0</v>
      </c>
    </row>
    <row r="66" spans="1:26" ht="15.75" x14ac:dyDescent="0.25">
      <c r="A66" s="25" t="s">
        <v>104</v>
      </c>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6" ht="15.75" x14ac:dyDescent="0.25">
      <c r="A67" s="26"/>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6" ht="15.75" x14ac:dyDescent="0.25">
      <c r="A68" s="27" t="s">
        <v>23</v>
      </c>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6" ht="15.75" x14ac:dyDescent="0.25">
      <c r="A69" s="130" t="s">
        <v>25</v>
      </c>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row>
    <row r="70" spans="1:26" ht="15.75" x14ac:dyDescent="0.25">
      <c r="A70" s="130" t="s">
        <v>384</v>
      </c>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row>
    <row r="71" spans="1:26" ht="15.75" x14ac:dyDescent="0.25">
      <c r="A71" s="130" t="s">
        <v>210</v>
      </c>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row>
    <row r="72" spans="1:26" ht="15.75" x14ac:dyDescent="0.25">
      <c r="A72" s="130" t="s">
        <v>211</v>
      </c>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row>
    <row r="73" spans="1:26" ht="15.75" x14ac:dyDescent="0.25">
      <c r="A73" s="130" t="s">
        <v>212</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row>
    <row r="74" spans="1:26" ht="15.75" x14ac:dyDescent="0.25">
      <c r="A74" s="130" t="s">
        <v>213</v>
      </c>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row>
    <row r="75" spans="1:26" ht="15.75" x14ac:dyDescent="0.25">
      <c r="A75" s="130" t="s">
        <v>214</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row>
    <row r="76" spans="1:26" ht="15.75" x14ac:dyDescent="0.25">
      <c r="A76" s="130" t="s">
        <v>105</v>
      </c>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row>
  </sheetData>
  <mergeCells count="41">
    <mergeCell ref="A2:Y2"/>
    <mergeCell ref="A3:Y3"/>
    <mergeCell ref="H7:H8"/>
    <mergeCell ref="I7:I8"/>
    <mergeCell ref="J7:K7"/>
    <mergeCell ref="L7:M7"/>
    <mergeCell ref="N7:N8"/>
    <mergeCell ref="O7:O8"/>
    <mergeCell ref="W5:Y5"/>
    <mergeCell ref="D6:E6"/>
    <mergeCell ref="F6:G6"/>
    <mergeCell ref="H6:M6"/>
    <mergeCell ref="E7:E8"/>
    <mergeCell ref="T6:T8"/>
    <mergeCell ref="G7:G8"/>
    <mergeCell ref="P7:Q7"/>
    <mergeCell ref="R7:S7"/>
    <mergeCell ref="F7:F8"/>
    <mergeCell ref="N6:S6"/>
    <mergeCell ref="A4:Y4"/>
    <mergeCell ref="Y7:Y8"/>
    <mergeCell ref="A5:A8"/>
    <mergeCell ref="B5:B8"/>
    <mergeCell ref="C5:C8"/>
    <mergeCell ref="D5:G5"/>
    <mergeCell ref="H5:S5"/>
    <mergeCell ref="T5:V5"/>
    <mergeCell ref="D7:D8"/>
    <mergeCell ref="Z7:Z8"/>
    <mergeCell ref="U6:U8"/>
    <mergeCell ref="V6:V8"/>
    <mergeCell ref="W6:W8"/>
    <mergeCell ref="X6:X8"/>
    <mergeCell ref="A74:Y74"/>
    <mergeCell ref="A75:Y75"/>
    <mergeCell ref="A76:Y76"/>
    <mergeCell ref="A69:Y69"/>
    <mergeCell ref="A70:Y70"/>
    <mergeCell ref="A71:Y71"/>
    <mergeCell ref="A72:Y72"/>
    <mergeCell ref="A73:Y73"/>
  </mergeCells>
  <pageMargins left="0" right="0" top="0" bottom="0" header="0.3" footer="0.3"/>
  <pageSetup scale="67" fitToHeight="0" orientation="landscape" r:id="rId1"/>
  <colBreaks count="1" manualBreakCount="1">
    <brk id="2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35F652CDCC0A4EBB26F256EE71AEC4" ma:contentTypeVersion="1" ma:contentTypeDescription="Create a new document." ma:contentTypeScope="" ma:versionID="0656c8660762c72fb6a6abd042bb8ff4">
  <xsd:schema xmlns:xsd="http://www.w3.org/2001/XMLSchema" xmlns:xs="http://www.w3.org/2001/XMLSchema" xmlns:p="http://schemas.microsoft.com/office/2006/metadata/properties" xmlns:ns2="df6cab6d-25a5-4a45-89de-f19c5af208b6" targetNamespace="http://schemas.microsoft.com/office/2006/metadata/properties" ma:root="true" ma:fieldsID="33dac6600548e5ebfdeec93af0257fcf" ns2:_="">
    <xsd:import namespace="df6cab6d-25a5-4a45-89de-f19c5af208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cab6d-25a5-4a45-89de-f19c5af208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f6cab6d-25a5-4a45-89de-f19c5af208b6">QY5UZ4ZQWDMN-2102554853-3259</_dlc_DocId>
    <_dlc_DocIdUrl xmlns="df6cab6d-25a5-4a45-89de-f19c5af208b6">
      <Url>https://nhontrach.dongnai.gov.vn/_layouts/15/DocIdRedir.aspx?ID=QY5UZ4ZQWDMN-2102554853-3259</Url>
      <Description>QY5UZ4ZQWDMN-2102554853-3259</Description>
    </_dlc_DocIdUrl>
  </documentManagement>
</p:properties>
</file>

<file path=customXml/itemProps1.xml><?xml version="1.0" encoding="utf-8"?>
<ds:datastoreItem xmlns:ds="http://schemas.openxmlformats.org/officeDocument/2006/customXml" ds:itemID="{DD6E57CB-48CD-4AF9-A479-755A569961D3}"/>
</file>

<file path=customXml/itemProps2.xml><?xml version="1.0" encoding="utf-8"?>
<ds:datastoreItem xmlns:ds="http://schemas.openxmlformats.org/officeDocument/2006/customXml" ds:itemID="{950C874C-A8A8-4A13-BCCF-62534EF5278D}"/>
</file>

<file path=customXml/itemProps3.xml><?xml version="1.0" encoding="utf-8"?>
<ds:datastoreItem xmlns:ds="http://schemas.openxmlformats.org/officeDocument/2006/customXml" ds:itemID="{7F81CAF7-C7C2-483F-A8C3-FFECB09887D6}"/>
</file>

<file path=customXml/itemProps4.xml><?xml version="1.0" encoding="utf-8"?>
<ds:datastoreItem xmlns:ds="http://schemas.openxmlformats.org/officeDocument/2006/customXml" ds:itemID="{E0330F79-6351-4D65-B670-C1985D3306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1.TCD</vt:lpstr>
      <vt:lpstr>1.XLD</vt:lpstr>
      <vt:lpstr>2.XLD</vt:lpstr>
      <vt:lpstr>3.XLD</vt:lpstr>
      <vt:lpstr>4.XLD</vt:lpstr>
      <vt:lpstr>1.KQGQ</vt:lpstr>
      <vt:lpstr>2.KQGQ</vt:lpstr>
      <vt:lpstr>3.KQGQ</vt:lpstr>
      <vt:lpstr>4.KQGQ</vt:lpstr>
      <vt:lpstr>3.QLNN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THANH TRA</cp:lastModifiedBy>
  <cp:lastPrinted>2022-03-11T07:23:40Z</cp:lastPrinted>
  <dcterms:created xsi:type="dcterms:W3CDTF">2021-04-14T00:49:23Z</dcterms:created>
  <dcterms:modified xsi:type="dcterms:W3CDTF">2025-01-03T06:58:09Z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0x0101008A35F652CDCC0A4EBB26F256EE71AEC4</vt:lpwstr>
  </property>
  <property fmtid="{D5CDD505-2E9C-101B-9397-08002B2CF9AE}" pid="3" name="_dlc_DocIdItemGuid">
    <vt:lpwstr>657a45f6-47dd-4453-a048-634800f6abf8</vt:lpwstr>
  </property>
</Properties>
</file>